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. 1" sheetId="1" r:id="rId1"/>
    <sheet name="Zał. 2" sheetId="2" r:id="rId2"/>
    <sheet name="Zał. 3" sheetId="3" r:id="rId3"/>
    <sheet name="Zał. 4" sheetId="4" r:id="rId4"/>
  </sheets>
  <definedNames>
    <definedName name="_xlnm.Print_Area" localSheetId="0">'Zał. 1'!$A$1:$M$57</definedName>
    <definedName name="_xlnm.Print_Area" localSheetId="1">'Zał. 2'!$A$1:$M$28</definedName>
    <definedName name="_xlnm.Print_Area" localSheetId="2">'Zał. 3'!$A$1:$H$23</definedName>
    <definedName name="_xlnm.Print_Area" localSheetId="3">'Zał. 4'!$A$1:$M$26</definedName>
  </definedNames>
  <calcPr fullCalcOnLoad="1"/>
</workbook>
</file>

<file path=xl/sharedStrings.xml><?xml version="1.0" encoding="utf-8"?>
<sst xmlns="http://schemas.openxmlformats.org/spreadsheetml/2006/main" count="69" uniqueCount="18">
  <si>
    <t>Dział</t>
  </si>
  <si>
    <t>Rozdział</t>
  </si>
  <si>
    <t>§</t>
  </si>
  <si>
    <t>DOCHODY</t>
  </si>
  <si>
    <t>WYDATKI</t>
  </si>
  <si>
    <t>Ogółem</t>
  </si>
  <si>
    <t>Zad. własne</t>
  </si>
  <si>
    <t>Zad. zlecone</t>
  </si>
  <si>
    <t>Zad. powierzone administracji samorząd.</t>
  </si>
  <si>
    <t>Zad. powierzone administracji rządowej</t>
  </si>
  <si>
    <t>OGÓŁEM</t>
  </si>
  <si>
    <t>Zespół Szkół Publicznych w Golczewie</t>
  </si>
  <si>
    <t>Urząd Miejski w Golczewie</t>
  </si>
  <si>
    <t>2920</t>
  </si>
  <si>
    <t>0970</t>
  </si>
  <si>
    <t>4240</t>
  </si>
  <si>
    <t>4260</t>
  </si>
  <si>
    <t>Ośrodek Pomocy Społecznej w Golczewie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</si>
</sst>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E"/>
      <family val="0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zoomScalePageLayoutView="0" workbookViewId="0" topLeftCell="A1">
      <selection activeCell="A61" sqref="A61:E61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2.7109375" style="0" customWidth="1"/>
    <col min="7" max="8" width="10.7109375" style="0" customWidth="1"/>
    <col min="9" max="10" width="12.7109375" style="0" customWidth="1"/>
    <col min="11" max="11" width="9.140625" style="0" customWidth="1"/>
    <col min="12" max="13" width="10.7109375" style="0" customWidth="1"/>
  </cols>
  <sheetData>
    <row r="1" spans="1:13" ht="15.75" thickTop="1">
      <c r="A1" s="84" t="s">
        <v>0</v>
      </c>
      <c r="B1" s="84" t="s">
        <v>1</v>
      </c>
      <c r="C1" s="84" t="s">
        <v>2</v>
      </c>
      <c r="D1" s="86" t="s">
        <v>3</v>
      </c>
      <c r="E1" s="87"/>
      <c r="F1" s="87"/>
      <c r="G1" s="87"/>
      <c r="H1" s="88"/>
      <c r="I1" s="83" t="s">
        <v>4</v>
      </c>
      <c r="J1" s="83"/>
      <c r="K1" s="83"/>
      <c r="L1" s="83"/>
      <c r="M1" s="83"/>
    </row>
    <row r="2" spans="1:13" ht="77.25" thickBot="1">
      <c r="A2" s="85"/>
      <c r="B2" s="85"/>
      <c r="C2" s="85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</row>
    <row r="3" spans="1:13" s="53" customFormat="1" ht="17.25" thickBot="1" thickTop="1">
      <c r="A3" s="34">
        <v>754</v>
      </c>
      <c r="B3" s="34"/>
      <c r="C3" s="34"/>
      <c r="D3" s="60"/>
      <c r="E3" s="60"/>
      <c r="F3" s="34"/>
      <c r="G3" s="34"/>
      <c r="H3" s="34"/>
      <c r="I3" s="35">
        <f>I4</f>
        <v>0</v>
      </c>
      <c r="J3" s="35">
        <f>J4</f>
        <v>0</v>
      </c>
      <c r="K3" s="60"/>
      <c r="L3" s="34"/>
      <c r="M3" s="34"/>
    </row>
    <row r="4" spans="1:13" s="56" customFormat="1" ht="15.75">
      <c r="A4" s="33"/>
      <c r="B4" s="55">
        <v>75412</v>
      </c>
      <c r="C4" s="55"/>
      <c r="D4" s="61"/>
      <c r="E4" s="61"/>
      <c r="F4" s="55"/>
      <c r="G4" s="55"/>
      <c r="H4" s="55"/>
      <c r="I4" s="57">
        <f>I5+I6</f>
        <v>0</v>
      </c>
      <c r="J4" s="57">
        <f>J5+J6</f>
        <v>0</v>
      </c>
      <c r="K4" s="61"/>
      <c r="L4" s="55"/>
      <c r="M4" s="55"/>
    </row>
    <row r="5" spans="1:13" s="56" customFormat="1" ht="15.75">
      <c r="A5" s="33"/>
      <c r="B5" s="28"/>
      <c r="C5" s="33">
        <v>4010</v>
      </c>
      <c r="D5" s="58"/>
      <c r="E5" s="58"/>
      <c r="F5" s="33"/>
      <c r="G5" s="33"/>
      <c r="H5" s="33"/>
      <c r="I5" s="58">
        <f>J5</f>
        <v>-5100</v>
      </c>
      <c r="J5" s="58">
        <v>-5100</v>
      </c>
      <c r="K5" s="58"/>
      <c r="L5" s="33"/>
      <c r="M5" s="33"/>
    </row>
    <row r="6" spans="1:13" s="56" customFormat="1" ht="16.5" thickBot="1">
      <c r="A6" s="33"/>
      <c r="B6" s="27"/>
      <c r="C6" s="22">
        <v>6060</v>
      </c>
      <c r="D6" s="24"/>
      <c r="E6" s="24"/>
      <c r="F6" s="22"/>
      <c r="G6" s="22"/>
      <c r="H6" s="22"/>
      <c r="I6" s="24">
        <f>J6</f>
        <v>5100</v>
      </c>
      <c r="J6" s="24">
        <v>5100</v>
      </c>
      <c r="K6" s="24"/>
      <c r="L6" s="22"/>
      <c r="M6" s="22"/>
    </row>
    <row r="7" spans="1:13" s="20" customFormat="1" ht="16.5" thickBot="1">
      <c r="A7" s="34">
        <v>758</v>
      </c>
      <c r="B7" s="31"/>
      <c r="C7" s="49"/>
      <c r="D7" s="36">
        <f>D8</f>
        <v>28258</v>
      </c>
      <c r="E7" s="36">
        <f>E8</f>
        <v>28258</v>
      </c>
      <c r="F7" s="31"/>
      <c r="G7" s="31"/>
      <c r="H7" s="31"/>
      <c r="I7" s="50"/>
      <c r="J7" s="50"/>
      <c r="K7" s="50"/>
      <c r="L7" s="31"/>
      <c r="M7" s="31"/>
    </row>
    <row r="8" spans="1:13" ht="15.75">
      <c r="A8" s="48"/>
      <c r="B8" s="26">
        <v>75801</v>
      </c>
      <c r="C8" s="46"/>
      <c r="D8" s="25">
        <f>D9</f>
        <v>28258</v>
      </c>
      <c r="E8" s="25">
        <f>E9</f>
        <v>28258</v>
      </c>
      <c r="F8" s="26"/>
      <c r="G8" s="26"/>
      <c r="H8" s="26"/>
      <c r="I8" s="47"/>
      <c r="J8" s="47"/>
      <c r="K8" s="47"/>
      <c r="L8" s="26"/>
      <c r="M8" s="26"/>
    </row>
    <row r="9" spans="1:13" ht="16.5" thickBot="1">
      <c r="A9" s="27"/>
      <c r="B9" s="27"/>
      <c r="C9" s="44" t="s">
        <v>13</v>
      </c>
      <c r="D9" s="45">
        <f>E9</f>
        <v>28258</v>
      </c>
      <c r="E9" s="45">
        <v>28258</v>
      </c>
      <c r="F9" s="27"/>
      <c r="G9" s="27"/>
      <c r="H9" s="27"/>
      <c r="I9" s="45"/>
      <c r="J9" s="45"/>
      <c r="K9" s="45"/>
      <c r="L9" s="27"/>
      <c r="M9" s="27"/>
    </row>
    <row r="10" spans="1:13" s="20" customFormat="1" ht="16.5" thickBot="1">
      <c r="A10" s="31">
        <v>801</v>
      </c>
      <c r="B10" s="31"/>
      <c r="C10" s="49"/>
      <c r="D10" s="36">
        <f>D11</f>
        <v>0</v>
      </c>
      <c r="E10" s="36">
        <f>E11</f>
        <v>0</v>
      </c>
      <c r="F10" s="31"/>
      <c r="G10" s="31"/>
      <c r="H10" s="31"/>
      <c r="I10" s="36">
        <f>I11</f>
        <v>9794.76</v>
      </c>
      <c r="J10" s="36">
        <f>J11</f>
        <v>9794.76</v>
      </c>
      <c r="K10" s="50"/>
      <c r="L10" s="31"/>
      <c r="M10" s="31"/>
    </row>
    <row r="11" spans="1:13" ht="15.75">
      <c r="A11" s="48"/>
      <c r="B11" s="26">
        <v>80104</v>
      </c>
      <c r="C11" s="46"/>
      <c r="D11" s="25">
        <f>D13</f>
        <v>0</v>
      </c>
      <c r="E11" s="25">
        <f>E13</f>
        <v>0</v>
      </c>
      <c r="F11" s="26"/>
      <c r="G11" s="26"/>
      <c r="H11" s="26"/>
      <c r="I11" s="25">
        <f>I12+I13</f>
        <v>9794.76</v>
      </c>
      <c r="J11" s="25">
        <f>J12+J13</f>
        <v>9794.76</v>
      </c>
      <c r="K11" s="47"/>
      <c r="L11" s="26"/>
      <c r="M11" s="26"/>
    </row>
    <row r="12" spans="1:13" ht="15.75">
      <c r="A12" s="33"/>
      <c r="B12" s="33"/>
      <c r="C12" s="74" t="s">
        <v>15</v>
      </c>
      <c r="D12" s="59"/>
      <c r="E12" s="59"/>
      <c r="F12" s="21"/>
      <c r="G12" s="21"/>
      <c r="H12" s="21"/>
      <c r="I12" s="23">
        <f>J12</f>
        <v>2000</v>
      </c>
      <c r="J12" s="23">
        <v>2000</v>
      </c>
      <c r="K12" s="23"/>
      <c r="L12" s="21"/>
      <c r="M12" s="21"/>
    </row>
    <row r="13" spans="1:13" ht="16.5" thickBot="1">
      <c r="A13" s="27"/>
      <c r="B13" s="27"/>
      <c r="C13" s="43" t="s">
        <v>16</v>
      </c>
      <c r="D13" s="24"/>
      <c r="E13" s="24"/>
      <c r="F13" s="22"/>
      <c r="G13" s="22"/>
      <c r="H13" s="22"/>
      <c r="I13" s="24">
        <f>J13</f>
        <v>7794.76</v>
      </c>
      <c r="J13" s="24">
        <v>7794.76</v>
      </c>
      <c r="K13" s="24"/>
      <c r="L13" s="22"/>
      <c r="M13" s="22"/>
    </row>
    <row r="14" spans="1:13" ht="16.5" thickBot="1">
      <c r="A14" s="31">
        <v>852</v>
      </c>
      <c r="B14" s="32"/>
      <c r="C14" s="32"/>
      <c r="D14" s="36">
        <f>D15</f>
        <v>5328.5</v>
      </c>
      <c r="E14" s="36">
        <f>E15</f>
        <v>5328.5</v>
      </c>
      <c r="F14" s="32"/>
      <c r="G14" s="32"/>
      <c r="H14" s="32"/>
      <c r="I14" s="36">
        <f>I15</f>
        <v>0</v>
      </c>
      <c r="J14" s="36">
        <f>J15</f>
        <v>0</v>
      </c>
      <c r="K14" s="32"/>
      <c r="L14" s="32"/>
      <c r="M14" s="32"/>
    </row>
    <row r="15" spans="1:13" s="38" customFormat="1" ht="15.75">
      <c r="A15" s="17"/>
      <c r="B15" s="26">
        <v>85202</v>
      </c>
      <c r="C15" s="18"/>
      <c r="D15" s="25">
        <f>D16</f>
        <v>5328.5</v>
      </c>
      <c r="E15" s="25">
        <f>E16</f>
        <v>5328.5</v>
      </c>
      <c r="F15" s="18"/>
      <c r="G15" s="18"/>
      <c r="H15" s="18"/>
      <c r="I15" s="25">
        <f>I16</f>
        <v>0</v>
      </c>
      <c r="J15" s="25">
        <f>J16</f>
        <v>0</v>
      </c>
      <c r="K15" s="18"/>
      <c r="L15" s="18"/>
      <c r="M15" s="18"/>
    </row>
    <row r="16" spans="1:13" s="38" customFormat="1" ht="16.5" thickBot="1">
      <c r="A16" s="17"/>
      <c r="B16" s="17"/>
      <c r="C16" s="75" t="s">
        <v>14</v>
      </c>
      <c r="D16" s="29">
        <f>E16</f>
        <v>5328.5</v>
      </c>
      <c r="E16" s="29">
        <v>5328.5</v>
      </c>
      <c r="F16" s="30"/>
      <c r="G16" s="30"/>
      <c r="H16" s="30"/>
      <c r="I16" s="29"/>
      <c r="J16" s="29"/>
      <c r="K16" s="30"/>
      <c r="L16" s="30"/>
      <c r="M16" s="30"/>
    </row>
    <row r="17" spans="1:13" s="38" customFormat="1" ht="16.5" thickBot="1">
      <c r="A17" s="34">
        <v>853</v>
      </c>
      <c r="B17" s="54"/>
      <c r="C17" s="54"/>
      <c r="D17" s="35">
        <f>D18</f>
        <v>72953.65</v>
      </c>
      <c r="E17" s="35">
        <f>E18</f>
        <v>72953.65</v>
      </c>
      <c r="F17" s="54"/>
      <c r="G17" s="54"/>
      <c r="H17" s="54"/>
      <c r="I17" s="35">
        <f>I18</f>
        <v>161743.9</v>
      </c>
      <c r="J17" s="35">
        <f>J18</f>
        <v>161743.9</v>
      </c>
      <c r="K17" s="54"/>
      <c r="L17" s="54"/>
      <c r="M17" s="54"/>
    </row>
    <row r="18" spans="1:13" s="38" customFormat="1" ht="15.75">
      <c r="A18" s="17"/>
      <c r="B18" s="26">
        <v>85395</v>
      </c>
      <c r="C18" s="18"/>
      <c r="D18" s="25">
        <f>D19+D20</f>
        <v>72953.65</v>
      </c>
      <c r="E18" s="25">
        <f>E19+E20</f>
        <v>72953.65</v>
      </c>
      <c r="F18" s="18"/>
      <c r="G18" s="18"/>
      <c r="H18" s="18"/>
      <c r="I18" s="25">
        <f>I21+I22+I23+I24+I25+I26+I27+I28+I29+I30+I31+I32+I33+I34+I35+I36+I37</f>
        <v>161743.9</v>
      </c>
      <c r="J18" s="25">
        <f>J21+J22+J23+J24+J25+J26+J27+J28+J29+J30+J31+J32+J33+J34+J35+J36+J37</f>
        <v>161743.9</v>
      </c>
      <c r="K18" s="18"/>
      <c r="L18" s="18"/>
      <c r="M18" s="18"/>
    </row>
    <row r="19" spans="1:13" s="38" customFormat="1" ht="15.75">
      <c r="A19" s="17"/>
      <c r="B19" s="33"/>
      <c r="C19" s="55">
        <v>2007</v>
      </c>
      <c r="D19" s="61">
        <f>E19</f>
        <v>54987.79</v>
      </c>
      <c r="E19" s="61">
        <v>54987.79</v>
      </c>
      <c r="F19" s="76"/>
      <c r="G19" s="76"/>
      <c r="H19" s="76"/>
      <c r="I19" s="57"/>
      <c r="J19" s="57"/>
      <c r="K19" s="76"/>
      <c r="L19" s="76"/>
      <c r="M19" s="76"/>
    </row>
    <row r="20" spans="1:13" s="38" customFormat="1" ht="15.75">
      <c r="A20" s="17"/>
      <c r="B20" s="17"/>
      <c r="C20" s="21">
        <v>2009</v>
      </c>
      <c r="D20" s="23">
        <f>E20</f>
        <v>17965.86</v>
      </c>
      <c r="E20" s="23">
        <v>17965.86</v>
      </c>
      <c r="F20" s="19"/>
      <c r="G20" s="19"/>
      <c r="H20" s="19"/>
      <c r="I20" s="23"/>
      <c r="J20" s="23"/>
      <c r="K20" s="19"/>
      <c r="L20" s="19"/>
      <c r="M20" s="19"/>
    </row>
    <row r="21" spans="1:13" s="38" customFormat="1" ht="15.75">
      <c r="A21" s="17"/>
      <c r="B21" s="17"/>
      <c r="C21" s="21">
        <v>3119</v>
      </c>
      <c r="D21" s="23"/>
      <c r="E21" s="23"/>
      <c r="F21" s="19"/>
      <c r="G21" s="19"/>
      <c r="H21" s="19"/>
      <c r="I21" s="23">
        <f>J21</f>
        <v>5328.5</v>
      </c>
      <c r="J21" s="23">
        <v>5328.5</v>
      </c>
      <c r="K21" s="19"/>
      <c r="L21" s="19"/>
      <c r="M21" s="19"/>
    </row>
    <row r="22" spans="1:13" s="38" customFormat="1" ht="15.75">
      <c r="A22" s="17"/>
      <c r="B22" s="17"/>
      <c r="C22" s="21">
        <v>4017</v>
      </c>
      <c r="D22" s="23"/>
      <c r="E22" s="23"/>
      <c r="F22" s="19"/>
      <c r="G22" s="19"/>
      <c r="H22" s="19"/>
      <c r="I22" s="23">
        <f aca="true" t="shared" si="0" ref="I22:I37">J22</f>
        <v>1301.46</v>
      </c>
      <c r="J22" s="23">
        <v>1301.46</v>
      </c>
      <c r="K22" s="19"/>
      <c r="L22" s="19"/>
      <c r="M22" s="19"/>
    </row>
    <row r="23" spans="1:13" s="38" customFormat="1" ht="15.75">
      <c r="A23" s="17"/>
      <c r="B23" s="17"/>
      <c r="C23" s="21">
        <v>4019</v>
      </c>
      <c r="D23" s="23"/>
      <c r="E23" s="23"/>
      <c r="F23" s="19"/>
      <c r="G23" s="19"/>
      <c r="H23" s="19"/>
      <c r="I23" s="23">
        <f t="shared" si="0"/>
        <v>76.62</v>
      </c>
      <c r="J23" s="23">
        <v>76.62</v>
      </c>
      <c r="K23" s="19"/>
      <c r="L23" s="19"/>
      <c r="M23" s="19"/>
    </row>
    <row r="24" spans="1:13" s="38" customFormat="1" ht="15.75">
      <c r="A24" s="17"/>
      <c r="B24" s="17"/>
      <c r="C24" s="21">
        <v>4117</v>
      </c>
      <c r="D24" s="23"/>
      <c r="E24" s="23"/>
      <c r="F24" s="19"/>
      <c r="G24" s="19"/>
      <c r="H24" s="19"/>
      <c r="I24" s="23">
        <f t="shared" si="0"/>
        <v>14274.94</v>
      </c>
      <c r="J24" s="23">
        <v>14274.94</v>
      </c>
      <c r="K24" s="19"/>
      <c r="L24" s="19"/>
      <c r="M24" s="19"/>
    </row>
    <row r="25" spans="1:13" s="38" customFormat="1" ht="15.75">
      <c r="A25" s="17"/>
      <c r="B25" s="17"/>
      <c r="C25" s="21">
        <v>4119</v>
      </c>
      <c r="D25" s="23"/>
      <c r="E25" s="23"/>
      <c r="F25" s="19"/>
      <c r="G25" s="19"/>
      <c r="H25" s="19"/>
      <c r="I25" s="23">
        <f t="shared" si="0"/>
        <v>2499.05</v>
      </c>
      <c r="J25" s="23">
        <v>2499.05</v>
      </c>
      <c r="K25" s="19"/>
      <c r="L25" s="19"/>
      <c r="M25" s="19"/>
    </row>
    <row r="26" spans="1:13" s="38" customFormat="1" ht="15.75">
      <c r="A26" s="17"/>
      <c r="B26" s="17"/>
      <c r="C26" s="21">
        <v>4127</v>
      </c>
      <c r="D26" s="23"/>
      <c r="E26" s="23"/>
      <c r="F26" s="19"/>
      <c r="G26" s="19"/>
      <c r="H26" s="19"/>
      <c r="I26" s="23">
        <f t="shared" si="0"/>
        <v>2332.21</v>
      </c>
      <c r="J26" s="23">
        <v>2332.21</v>
      </c>
      <c r="K26" s="19"/>
      <c r="L26" s="19"/>
      <c r="M26" s="19"/>
    </row>
    <row r="27" spans="1:13" s="38" customFormat="1" ht="15.75">
      <c r="A27" s="17"/>
      <c r="B27" s="17"/>
      <c r="C27" s="21">
        <v>4129</v>
      </c>
      <c r="D27" s="23"/>
      <c r="E27" s="23"/>
      <c r="F27" s="19"/>
      <c r="G27" s="19"/>
      <c r="H27" s="19"/>
      <c r="I27" s="23">
        <f t="shared" si="0"/>
        <v>407.93</v>
      </c>
      <c r="J27" s="23">
        <v>407.93</v>
      </c>
      <c r="K27" s="19"/>
      <c r="L27" s="19"/>
      <c r="M27" s="19"/>
    </row>
    <row r="28" spans="1:13" s="38" customFormat="1" ht="15.75">
      <c r="A28" s="17"/>
      <c r="B28" s="17"/>
      <c r="C28" s="21">
        <v>4177</v>
      </c>
      <c r="D28" s="23"/>
      <c r="E28" s="23"/>
      <c r="F28" s="19"/>
      <c r="G28" s="19"/>
      <c r="H28" s="19"/>
      <c r="I28" s="23">
        <f t="shared" si="0"/>
        <v>48239.29</v>
      </c>
      <c r="J28" s="23">
        <v>48239.29</v>
      </c>
      <c r="K28" s="19"/>
      <c r="L28" s="19"/>
      <c r="M28" s="19"/>
    </row>
    <row r="29" spans="1:13" s="38" customFormat="1" ht="15.75">
      <c r="A29" s="17"/>
      <c r="B29" s="17"/>
      <c r="C29" s="21">
        <v>4179</v>
      </c>
      <c r="D29" s="23"/>
      <c r="E29" s="23"/>
      <c r="F29" s="19"/>
      <c r="G29" s="19"/>
      <c r="H29" s="19"/>
      <c r="I29" s="23">
        <f t="shared" si="0"/>
        <v>8512.86</v>
      </c>
      <c r="J29" s="23">
        <v>8512.86</v>
      </c>
      <c r="K29" s="19"/>
      <c r="L29" s="19"/>
      <c r="M29" s="19"/>
    </row>
    <row r="30" spans="1:13" s="38" customFormat="1" ht="15.75">
      <c r="A30" s="17"/>
      <c r="B30" s="17"/>
      <c r="C30" s="21">
        <v>4217</v>
      </c>
      <c r="D30" s="23"/>
      <c r="E30" s="23"/>
      <c r="F30" s="19"/>
      <c r="G30" s="19"/>
      <c r="H30" s="19"/>
      <c r="I30" s="23">
        <f t="shared" si="0"/>
        <v>1734.9</v>
      </c>
      <c r="J30" s="23">
        <v>1734.9</v>
      </c>
      <c r="K30" s="19"/>
      <c r="L30" s="19"/>
      <c r="M30" s="19"/>
    </row>
    <row r="31" spans="1:13" s="38" customFormat="1" ht="15.75">
      <c r="A31" s="17"/>
      <c r="B31" s="17"/>
      <c r="C31" s="21">
        <v>4219</v>
      </c>
      <c r="D31" s="23"/>
      <c r="E31" s="23"/>
      <c r="F31" s="19"/>
      <c r="G31" s="19"/>
      <c r="H31" s="19"/>
      <c r="I31" s="23">
        <f t="shared" si="0"/>
        <v>102.14</v>
      </c>
      <c r="J31" s="23">
        <v>102.14</v>
      </c>
      <c r="K31" s="19"/>
      <c r="L31" s="19"/>
      <c r="M31" s="19"/>
    </row>
    <row r="32" spans="1:13" s="38" customFormat="1" ht="15.75">
      <c r="A32" s="17"/>
      <c r="B32" s="17"/>
      <c r="C32" s="21">
        <v>4307</v>
      </c>
      <c r="D32" s="23"/>
      <c r="E32" s="23"/>
      <c r="F32" s="19"/>
      <c r="G32" s="19"/>
      <c r="H32" s="19"/>
      <c r="I32" s="23">
        <f t="shared" si="0"/>
        <v>70157.81</v>
      </c>
      <c r="J32" s="23">
        <v>70157.81</v>
      </c>
      <c r="K32" s="19"/>
      <c r="L32" s="19"/>
      <c r="M32" s="19"/>
    </row>
    <row r="33" spans="1:13" s="38" customFormat="1" ht="15.75">
      <c r="A33" s="17"/>
      <c r="B33" s="17"/>
      <c r="C33" s="21">
        <v>4309</v>
      </c>
      <c r="D33" s="23"/>
      <c r="E33" s="23"/>
      <c r="F33" s="19"/>
      <c r="G33" s="19"/>
      <c r="H33" s="19"/>
      <c r="I33" s="23">
        <f t="shared" si="0"/>
        <v>6343.19</v>
      </c>
      <c r="J33" s="23">
        <v>6343.19</v>
      </c>
      <c r="K33" s="19"/>
      <c r="L33" s="19"/>
      <c r="M33" s="19"/>
    </row>
    <row r="34" spans="1:13" s="38" customFormat="1" ht="15.75">
      <c r="A34" s="17"/>
      <c r="B34" s="17"/>
      <c r="C34" s="21">
        <v>4417</v>
      </c>
      <c r="D34" s="23"/>
      <c r="E34" s="23"/>
      <c r="F34" s="19"/>
      <c r="G34" s="19"/>
      <c r="H34" s="19"/>
      <c r="I34" s="23">
        <f t="shared" si="0"/>
        <v>314.49</v>
      </c>
      <c r="J34" s="23">
        <v>314.49</v>
      </c>
      <c r="K34" s="19"/>
      <c r="L34" s="19"/>
      <c r="M34" s="19"/>
    </row>
    <row r="35" spans="1:13" s="38" customFormat="1" ht="15.75">
      <c r="A35" s="17"/>
      <c r="B35" s="17"/>
      <c r="C35" s="21">
        <v>4419</v>
      </c>
      <c r="D35" s="23"/>
      <c r="E35" s="23"/>
      <c r="F35" s="19"/>
      <c r="G35" s="19"/>
      <c r="H35" s="19"/>
      <c r="I35" s="23">
        <f t="shared" si="0"/>
        <v>18.51</v>
      </c>
      <c r="J35" s="23">
        <v>18.51</v>
      </c>
      <c r="K35" s="19"/>
      <c r="L35" s="19"/>
      <c r="M35" s="19"/>
    </row>
    <row r="36" spans="1:13" s="38" customFormat="1" ht="15.75">
      <c r="A36" s="17"/>
      <c r="B36" s="17"/>
      <c r="C36" s="21">
        <v>4447</v>
      </c>
      <c r="D36" s="23"/>
      <c r="E36" s="23"/>
      <c r="F36" s="19"/>
      <c r="G36" s="19"/>
      <c r="H36" s="19"/>
      <c r="I36" s="23">
        <f t="shared" si="0"/>
        <v>94.44</v>
      </c>
      <c r="J36" s="23">
        <v>94.44</v>
      </c>
      <c r="K36" s="19"/>
      <c r="L36" s="19"/>
      <c r="M36" s="19"/>
    </row>
    <row r="37" spans="1:13" s="38" customFormat="1" ht="16.5" thickBot="1">
      <c r="A37" s="17"/>
      <c r="B37" s="17"/>
      <c r="C37" s="28">
        <v>4449</v>
      </c>
      <c r="D37" s="29"/>
      <c r="E37" s="29"/>
      <c r="F37" s="30"/>
      <c r="G37" s="30"/>
      <c r="H37" s="30"/>
      <c r="I37" s="29">
        <f t="shared" si="0"/>
        <v>5.56</v>
      </c>
      <c r="J37" s="29">
        <v>5.56</v>
      </c>
      <c r="K37" s="30"/>
      <c r="L37" s="30"/>
      <c r="M37" s="30"/>
    </row>
    <row r="38" spans="1:13" s="20" customFormat="1" ht="16.5" thickBot="1">
      <c r="A38" s="34">
        <v>854</v>
      </c>
      <c r="B38" s="54"/>
      <c r="C38" s="34"/>
      <c r="D38" s="60"/>
      <c r="E38" s="60"/>
      <c r="F38" s="54"/>
      <c r="G38" s="54"/>
      <c r="H38" s="54"/>
      <c r="I38" s="35">
        <f>I39</f>
        <v>19000</v>
      </c>
      <c r="J38" s="35">
        <f>J39</f>
        <v>19000</v>
      </c>
      <c r="K38" s="54"/>
      <c r="L38" s="54"/>
      <c r="M38" s="54"/>
    </row>
    <row r="39" spans="1:13" s="56" customFormat="1" ht="15.75">
      <c r="A39" s="77"/>
      <c r="B39" s="26">
        <v>85415</v>
      </c>
      <c r="C39" s="26"/>
      <c r="D39" s="47"/>
      <c r="E39" s="47"/>
      <c r="F39" s="26"/>
      <c r="G39" s="26"/>
      <c r="H39" s="26"/>
      <c r="I39" s="25">
        <f>I40</f>
        <v>19000</v>
      </c>
      <c r="J39" s="25">
        <f>J40</f>
        <v>19000</v>
      </c>
      <c r="K39" s="26"/>
      <c r="L39" s="26"/>
      <c r="M39" s="26"/>
    </row>
    <row r="40" spans="1:13" s="56" customFormat="1" ht="16.5" thickBot="1">
      <c r="A40" s="33"/>
      <c r="B40" s="33"/>
      <c r="C40" s="33">
        <v>3240</v>
      </c>
      <c r="D40" s="58"/>
      <c r="E40" s="58"/>
      <c r="F40" s="33"/>
      <c r="G40" s="33"/>
      <c r="H40" s="33"/>
      <c r="I40" s="58">
        <f>J40</f>
        <v>19000</v>
      </c>
      <c r="J40" s="58">
        <v>19000</v>
      </c>
      <c r="K40" s="33"/>
      <c r="L40" s="33"/>
      <c r="M40" s="33"/>
    </row>
    <row r="41" spans="1:13" ht="16.5" thickBot="1">
      <c r="A41" s="3">
        <v>900</v>
      </c>
      <c r="B41" s="3"/>
      <c r="C41" s="3"/>
      <c r="D41" s="4">
        <f>D42</f>
        <v>-229120</v>
      </c>
      <c r="E41" s="4">
        <f>E42</f>
        <v>-229120</v>
      </c>
      <c r="F41" s="4"/>
      <c r="G41" s="4"/>
      <c r="H41" s="4"/>
      <c r="I41" s="4">
        <f>I42+I47</f>
        <v>618741</v>
      </c>
      <c r="J41" s="4">
        <f>J42+J47</f>
        <v>618741</v>
      </c>
      <c r="K41" s="4"/>
      <c r="L41" s="4"/>
      <c r="M41" s="4"/>
    </row>
    <row r="42" spans="1:13" ht="15.75">
      <c r="A42" s="6"/>
      <c r="B42" s="39">
        <v>90001</v>
      </c>
      <c r="C42" s="39"/>
      <c r="D42" s="62">
        <f>D46</f>
        <v>-229120</v>
      </c>
      <c r="E42" s="62">
        <f>E46</f>
        <v>-229120</v>
      </c>
      <c r="F42" s="62"/>
      <c r="G42" s="62"/>
      <c r="H42" s="62"/>
      <c r="I42" s="62">
        <f>I43+I44+I45</f>
        <v>621000</v>
      </c>
      <c r="J42" s="62">
        <f>J43+J44+J45</f>
        <v>621000</v>
      </c>
      <c r="K42" s="62"/>
      <c r="L42" s="62"/>
      <c r="M42" s="62"/>
    </row>
    <row r="43" spans="1:13" ht="15.75">
      <c r="A43" s="37"/>
      <c r="B43" s="72"/>
      <c r="C43" s="9">
        <v>6050</v>
      </c>
      <c r="D43" s="51"/>
      <c r="E43" s="52"/>
      <c r="F43" s="52"/>
      <c r="G43" s="51"/>
      <c r="H43" s="40"/>
      <c r="I43" s="7">
        <f>J43</f>
        <v>50000</v>
      </c>
      <c r="J43" s="7">
        <v>50000</v>
      </c>
      <c r="K43" s="40"/>
      <c r="L43" s="40"/>
      <c r="M43" s="41"/>
    </row>
    <row r="44" spans="1:13" ht="15.75">
      <c r="A44" s="37"/>
      <c r="B44" s="37"/>
      <c r="C44" s="9">
        <v>6057</v>
      </c>
      <c r="D44" s="51"/>
      <c r="E44" s="52"/>
      <c r="F44" s="52"/>
      <c r="G44" s="51"/>
      <c r="H44" s="40"/>
      <c r="I44" s="7">
        <f>J44</f>
        <v>333500</v>
      </c>
      <c r="J44" s="7">
        <v>333500</v>
      </c>
      <c r="K44" s="40"/>
      <c r="L44" s="7"/>
      <c r="M44" s="41"/>
    </row>
    <row r="45" spans="1:13" s="20" customFormat="1" ht="15.75">
      <c r="A45" s="6"/>
      <c r="B45" s="6"/>
      <c r="C45" s="9">
        <v>6059</v>
      </c>
      <c r="D45" s="8"/>
      <c r="E45" s="8"/>
      <c r="F45" s="8"/>
      <c r="G45" s="8"/>
      <c r="H45" s="8"/>
      <c r="I45" s="7">
        <f>J45</f>
        <v>237500</v>
      </c>
      <c r="J45" s="7">
        <v>237500</v>
      </c>
      <c r="K45" s="8"/>
      <c r="L45" s="7"/>
      <c r="M45" s="16"/>
    </row>
    <row r="46" spans="1:13" ht="15.75">
      <c r="A46" s="6"/>
      <c r="B46" s="39"/>
      <c r="C46" s="9">
        <v>6207</v>
      </c>
      <c r="D46" s="7">
        <f>E46</f>
        <v>-229120</v>
      </c>
      <c r="E46" s="7">
        <v>-229120</v>
      </c>
      <c r="F46" s="8"/>
      <c r="G46" s="8"/>
      <c r="H46" s="8"/>
      <c r="I46" s="7"/>
      <c r="J46" s="7"/>
      <c r="K46" s="8"/>
      <c r="L46" s="8"/>
      <c r="M46" s="8"/>
    </row>
    <row r="47" spans="1:13" ht="15.75">
      <c r="A47" s="64"/>
      <c r="B47" s="9">
        <v>90095</v>
      </c>
      <c r="C47" s="9"/>
      <c r="D47" s="7"/>
      <c r="E47" s="7"/>
      <c r="F47" s="8"/>
      <c r="G47" s="8"/>
      <c r="H47" s="8"/>
      <c r="I47" s="8">
        <f>I48</f>
        <v>-2259</v>
      </c>
      <c r="J47" s="8">
        <f>J48</f>
        <v>-2259</v>
      </c>
      <c r="K47" s="8"/>
      <c r="L47" s="7"/>
      <c r="M47" s="16"/>
    </row>
    <row r="48" spans="1:13" ht="16.5" thickBot="1">
      <c r="A48" s="64"/>
      <c r="B48" s="15"/>
      <c r="C48" s="15">
        <v>4210</v>
      </c>
      <c r="D48" s="65"/>
      <c r="E48" s="65"/>
      <c r="F48" s="66"/>
      <c r="G48" s="66"/>
      <c r="H48" s="66"/>
      <c r="I48" s="7">
        <f>J48</f>
        <v>-2259</v>
      </c>
      <c r="J48" s="65">
        <v>-2259</v>
      </c>
      <c r="K48" s="66"/>
      <c r="L48" s="65"/>
      <c r="M48" s="67"/>
    </row>
    <row r="49" spans="1:13" ht="16.5" thickBot="1">
      <c r="A49" s="42">
        <v>921</v>
      </c>
      <c r="B49" s="3"/>
      <c r="C49" s="3"/>
      <c r="D49" s="4">
        <f>D50</f>
        <v>50000</v>
      </c>
      <c r="E49" s="4">
        <f>E50</f>
        <v>50000</v>
      </c>
      <c r="F49" s="4"/>
      <c r="G49" s="4"/>
      <c r="H49" s="4"/>
      <c r="I49" s="4">
        <f>I50</f>
        <v>80000</v>
      </c>
      <c r="J49" s="4">
        <f>J50</f>
        <v>80000</v>
      </c>
      <c r="K49" s="4"/>
      <c r="L49" s="10"/>
      <c r="M49" s="5"/>
    </row>
    <row r="50" spans="1:13" ht="15.75">
      <c r="A50" s="64"/>
      <c r="B50" s="39">
        <v>92109</v>
      </c>
      <c r="C50" s="39"/>
      <c r="D50" s="62">
        <f>D52</f>
        <v>50000</v>
      </c>
      <c r="E50" s="62">
        <f>E52</f>
        <v>50000</v>
      </c>
      <c r="F50" s="62"/>
      <c r="G50" s="62"/>
      <c r="H50" s="62"/>
      <c r="I50" s="62">
        <f>I51</f>
        <v>80000</v>
      </c>
      <c r="J50" s="62">
        <f>J51</f>
        <v>80000</v>
      </c>
      <c r="K50" s="62"/>
      <c r="L50" s="63"/>
      <c r="M50" s="73"/>
    </row>
    <row r="51" spans="1:13" ht="15.75">
      <c r="A51" s="64"/>
      <c r="B51" s="6"/>
      <c r="C51" s="9">
        <v>6059</v>
      </c>
      <c r="D51" s="7"/>
      <c r="E51" s="7"/>
      <c r="F51" s="8"/>
      <c r="G51" s="8"/>
      <c r="H51" s="8"/>
      <c r="I51" s="7">
        <f>J51</f>
        <v>80000</v>
      </c>
      <c r="J51" s="7">
        <v>80000</v>
      </c>
      <c r="K51" s="8"/>
      <c r="L51" s="7"/>
      <c r="M51" s="16"/>
    </row>
    <row r="52" spans="1:13" ht="16.5" thickBot="1">
      <c r="A52" s="64"/>
      <c r="B52" s="6"/>
      <c r="C52" s="68">
        <v>6207</v>
      </c>
      <c r="D52" s="69">
        <f>E52</f>
        <v>50000</v>
      </c>
      <c r="E52" s="69">
        <v>50000</v>
      </c>
      <c r="F52" s="70"/>
      <c r="G52" s="70"/>
      <c r="H52" s="70"/>
      <c r="I52" s="69"/>
      <c r="J52" s="69"/>
      <c r="K52" s="70"/>
      <c r="L52" s="69"/>
      <c r="M52" s="71"/>
    </row>
    <row r="53" spans="1:13" ht="16.5" thickBot="1">
      <c r="A53" s="42">
        <v>926</v>
      </c>
      <c r="B53" s="3"/>
      <c r="C53" s="3"/>
      <c r="D53" s="10"/>
      <c r="E53" s="10"/>
      <c r="F53" s="4"/>
      <c r="G53" s="4"/>
      <c r="H53" s="4"/>
      <c r="I53" s="4">
        <f>I54</f>
        <v>2259</v>
      </c>
      <c r="J53" s="4">
        <f>J54</f>
        <v>2259</v>
      </c>
      <c r="K53" s="4"/>
      <c r="L53" s="10"/>
      <c r="M53" s="5"/>
    </row>
    <row r="54" spans="1:13" ht="15.75">
      <c r="A54" s="64"/>
      <c r="B54" s="39">
        <v>92695</v>
      </c>
      <c r="C54" s="39"/>
      <c r="D54" s="63"/>
      <c r="E54" s="63"/>
      <c r="F54" s="62"/>
      <c r="G54" s="62"/>
      <c r="H54" s="62"/>
      <c r="I54" s="62">
        <f>I55</f>
        <v>2259</v>
      </c>
      <c r="J54" s="62">
        <f>J55</f>
        <v>2259</v>
      </c>
      <c r="K54" s="62"/>
      <c r="L54" s="63"/>
      <c r="M54" s="73"/>
    </row>
    <row r="55" spans="1:13" ht="16.5" thickBot="1">
      <c r="A55" s="64"/>
      <c r="B55" s="68"/>
      <c r="C55" s="68">
        <v>4210</v>
      </c>
      <c r="D55" s="69"/>
      <c r="E55" s="69"/>
      <c r="F55" s="70"/>
      <c r="G55" s="70"/>
      <c r="H55" s="70"/>
      <c r="I55" s="69">
        <f>J55</f>
        <v>2259</v>
      </c>
      <c r="J55" s="69">
        <v>2259</v>
      </c>
      <c r="K55" s="70"/>
      <c r="L55" s="69"/>
      <c r="M55" s="71"/>
    </row>
    <row r="56" spans="1:13" ht="16.5" thickBot="1">
      <c r="A56" s="80" t="s">
        <v>10</v>
      </c>
      <c r="B56" s="81"/>
      <c r="C56" s="82"/>
      <c r="D56" s="4">
        <f>D7+D10+D14+D17+D41+D49</f>
        <v>-72579.85</v>
      </c>
      <c r="E56" s="4">
        <f>E7+E10+E14+E17+E41+E49</f>
        <v>-72579.85</v>
      </c>
      <c r="F56" s="4">
        <f>F7+F10+F14+F17+F41+F49</f>
        <v>0</v>
      </c>
      <c r="G56" s="4">
        <f>G7+G10+G14+G17+G41+G49</f>
        <v>0</v>
      </c>
      <c r="H56" s="4">
        <f>H7+H10+H14+H17+H41+H49</f>
        <v>0</v>
      </c>
      <c r="I56" s="4">
        <f>I3+I10+I14+I17+I38+I41+I49+I53</f>
        <v>891538.66</v>
      </c>
      <c r="J56" s="4">
        <f>J3+J10+J14+J17+J38+J41+J49+J53</f>
        <v>891538.66</v>
      </c>
      <c r="K56" s="4">
        <f>K3+K10+K14+K17+K38+K41+K49+K53</f>
        <v>0</v>
      </c>
      <c r="L56" s="4">
        <f>L3+L10+L14+L17+L38+L41+L49+L53</f>
        <v>0</v>
      </c>
      <c r="M56" s="4">
        <f>M3+M10+M14+M17+M38+M41+M49+M53</f>
        <v>0</v>
      </c>
    </row>
    <row r="57" spans="1:13" ht="15">
      <c r="A57" s="11"/>
      <c r="B57" s="11"/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>
      <c r="A58" s="11"/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3"/>
    </row>
    <row r="59" spans="1:13" ht="15">
      <c r="A59" s="11"/>
      <c r="B59" s="11"/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3"/>
    </row>
    <row r="60" spans="1:13" ht="15">
      <c r="A60" s="14"/>
      <c r="B60" s="14"/>
      <c r="C60" s="14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>
      <c r="A61" s="79"/>
      <c r="B61" s="79"/>
      <c r="C61" s="79"/>
      <c r="D61" s="79"/>
      <c r="E61" s="79"/>
      <c r="F61" s="13"/>
      <c r="G61" s="13"/>
      <c r="H61" s="13"/>
      <c r="I61" s="13"/>
      <c r="J61" s="13"/>
      <c r="K61" s="13"/>
      <c r="L61" s="13"/>
      <c r="M61" s="13"/>
    </row>
  </sheetData>
  <sheetProtection/>
  <mergeCells count="7">
    <mergeCell ref="A61:E61"/>
    <mergeCell ref="A56:C56"/>
    <mergeCell ref="I1:M1"/>
    <mergeCell ref="A1:A2"/>
    <mergeCell ref="B1:B2"/>
    <mergeCell ref="C1:C2"/>
    <mergeCell ref="D1:H1"/>
  </mergeCells>
  <printOptions/>
  <pageMargins left="0.7086614173228347" right="0.7086614173228347" top="1.1023622047244095" bottom="0.7480314960629921" header="0.31496062992125984" footer="0.31496062992125984"/>
  <pageSetup fitToHeight="0" fitToWidth="1" horizontalDpi="600" verticalDpi="600" orientation="portrait" paperSize="9" scale="64" r:id="rId1"/>
  <headerFooter>
    <oddHeader>&amp;RZałącznik nr 1
do zarządzenia Nr 31/2011
Burmistrza Golczewa
z dnia 7 kwietnia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SheetLayoutView="100" zoomScalePageLayoutView="0" workbookViewId="0" topLeftCell="A16">
      <selection activeCell="N25" sqref="N25"/>
    </sheetView>
  </sheetViews>
  <sheetFormatPr defaultColWidth="9.140625" defaultRowHeight="15"/>
  <cols>
    <col min="1" max="1" width="7.00390625" style="0" customWidth="1"/>
    <col min="3" max="3" width="7.140625" style="0" customWidth="1"/>
    <col min="4" max="5" width="12.7109375" style="0" customWidth="1"/>
    <col min="7" max="8" width="10.7109375" style="0" customWidth="1"/>
    <col min="9" max="11" width="12.7109375" style="0" customWidth="1"/>
    <col min="12" max="13" width="10.7109375" style="0" customWidth="1"/>
  </cols>
  <sheetData>
    <row r="1" spans="1:13" ht="23.25" customHeight="1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84" t="s">
        <v>0</v>
      </c>
      <c r="B3" s="84" t="s">
        <v>1</v>
      </c>
      <c r="C3" s="84" t="s">
        <v>2</v>
      </c>
      <c r="D3" s="86" t="s">
        <v>3</v>
      </c>
      <c r="E3" s="87"/>
      <c r="F3" s="87"/>
      <c r="G3" s="87"/>
      <c r="H3" s="88"/>
      <c r="I3" s="83" t="s">
        <v>4</v>
      </c>
      <c r="J3" s="83"/>
      <c r="K3" s="83"/>
      <c r="L3" s="83"/>
      <c r="M3" s="83"/>
    </row>
    <row r="4" spans="1:13" ht="77.25" thickBot="1">
      <c r="A4" s="85"/>
      <c r="B4" s="85"/>
      <c r="C4" s="85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s="53" customFormat="1" ht="17.25" thickBot="1" thickTop="1">
      <c r="A5" s="34">
        <v>754</v>
      </c>
      <c r="B5" s="34"/>
      <c r="C5" s="34"/>
      <c r="D5" s="60"/>
      <c r="E5" s="60"/>
      <c r="F5" s="34"/>
      <c r="G5" s="34"/>
      <c r="H5" s="34"/>
      <c r="I5" s="35">
        <f>I6</f>
        <v>0</v>
      </c>
      <c r="J5" s="35">
        <f>J6</f>
        <v>0</v>
      </c>
      <c r="K5" s="60"/>
      <c r="L5" s="34"/>
      <c r="M5" s="34"/>
    </row>
    <row r="6" spans="1:13" s="56" customFormat="1" ht="15.75">
      <c r="A6" s="33"/>
      <c r="B6" s="55">
        <v>75412</v>
      </c>
      <c r="C6" s="55"/>
      <c r="D6" s="61"/>
      <c r="E6" s="61"/>
      <c r="F6" s="55"/>
      <c r="G6" s="55"/>
      <c r="H6" s="55"/>
      <c r="I6" s="57">
        <f>I7+I8</f>
        <v>0</v>
      </c>
      <c r="J6" s="57">
        <f>J7+J8</f>
        <v>0</v>
      </c>
      <c r="K6" s="61"/>
      <c r="L6" s="55"/>
      <c r="M6" s="55"/>
    </row>
    <row r="7" spans="1:13" s="56" customFormat="1" ht="15.75">
      <c r="A7" s="33"/>
      <c r="B7" s="33"/>
      <c r="C7" s="33">
        <v>4010</v>
      </c>
      <c r="D7" s="58"/>
      <c r="E7" s="58"/>
      <c r="F7" s="33"/>
      <c r="G7" s="33"/>
      <c r="H7" s="33"/>
      <c r="I7" s="58">
        <f>J7</f>
        <v>-5100</v>
      </c>
      <c r="J7" s="58">
        <v>-5100</v>
      </c>
      <c r="K7" s="58"/>
      <c r="L7" s="33"/>
      <c r="M7" s="33"/>
    </row>
    <row r="8" spans="1:13" s="56" customFormat="1" ht="16.5" thickBot="1">
      <c r="A8" s="27"/>
      <c r="B8" s="27"/>
      <c r="C8" s="22">
        <v>6060</v>
      </c>
      <c r="D8" s="24"/>
      <c r="E8" s="24"/>
      <c r="F8" s="22"/>
      <c r="G8" s="22"/>
      <c r="H8" s="22"/>
      <c r="I8" s="24">
        <f>J8</f>
        <v>5100</v>
      </c>
      <c r="J8" s="24">
        <v>5100</v>
      </c>
      <c r="K8" s="24"/>
      <c r="L8" s="22"/>
      <c r="M8" s="22"/>
    </row>
    <row r="9" spans="1:13" s="20" customFormat="1" ht="16.5" thickBot="1">
      <c r="A9" s="31">
        <v>758</v>
      </c>
      <c r="B9" s="31"/>
      <c r="C9" s="49"/>
      <c r="D9" s="36">
        <f>D10</f>
        <v>28258</v>
      </c>
      <c r="E9" s="36">
        <f>E10</f>
        <v>28258</v>
      </c>
      <c r="F9" s="31"/>
      <c r="G9" s="31"/>
      <c r="H9" s="31"/>
      <c r="I9" s="50"/>
      <c r="J9" s="50"/>
      <c r="K9" s="50"/>
      <c r="L9" s="31"/>
      <c r="M9" s="31"/>
    </row>
    <row r="10" spans="1:13" ht="15.75">
      <c r="A10" s="48"/>
      <c r="B10" s="26">
        <v>75801</v>
      </c>
      <c r="C10" s="46"/>
      <c r="D10" s="25">
        <f>D11</f>
        <v>28258</v>
      </c>
      <c r="E10" s="25">
        <f>E11</f>
        <v>28258</v>
      </c>
      <c r="F10" s="26"/>
      <c r="G10" s="26"/>
      <c r="H10" s="26"/>
      <c r="I10" s="47"/>
      <c r="J10" s="47"/>
      <c r="K10" s="47"/>
      <c r="L10" s="26"/>
      <c r="M10" s="26"/>
    </row>
    <row r="11" spans="1:13" ht="16.5" thickBot="1">
      <c r="A11" s="27"/>
      <c r="B11" s="27"/>
      <c r="C11" s="44" t="s">
        <v>13</v>
      </c>
      <c r="D11" s="45">
        <f>E11</f>
        <v>28258</v>
      </c>
      <c r="E11" s="45">
        <v>28258</v>
      </c>
      <c r="F11" s="27"/>
      <c r="G11" s="27"/>
      <c r="H11" s="27"/>
      <c r="I11" s="45"/>
      <c r="J11" s="45"/>
      <c r="K11" s="45"/>
      <c r="L11" s="27"/>
      <c r="M11" s="27"/>
    </row>
    <row r="12" spans="1:13" ht="16.5" thickBot="1">
      <c r="A12" s="3">
        <v>900</v>
      </c>
      <c r="B12" s="3"/>
      <c r="C12" s="3"/>
      <c r="D12" s="4">
        <f>D13</f>
        <v>-229120</v>
      </c>
      <c r="E12" s="4">
        <f>E13</f>
        <v>-229120</v>
      </c>
      <c r="F12" s="4"/>
      <c r="G12" s="4"/>
      <c r="H12" s="4"/>
      <c r="I12" s="4">
        <f>I13+I18</f>
        <v>618741</v>
      </c>
      <c r="J12" s="4">
        <f>J13+J18</f>
        <v>618741</v>
      </c>
      <c r="K12" s="4"/>
      <c r="L12" s="4"/>
      <c r="M12" s="4"/>
    </row>
    <row r="13" spans="1:13" ht="15.75">
      <c r="A13" s="6"/>
      <c r="B13" s="39">
        <v>90001</v>
      </c>
      <c r="C13" s="39"/>
      <c r="D13" s="62">
        <f>D17</f>
        <v>-229120</v>
      </c>
      <c r="E13" s="62">
        <f>E17</f>
        <v>-229120</v>
      </c>
      <c r="F13" s="62"/>
      <c r="G13" s="62"/>
      <c r="H13" s="62"/>
      <c r="I13" s="62">
        <f>I14+I15+I16</f>
        <v>621000</v>
      </c>
      <c r="J13" s="62">
        <f>J14+J15+J16</f>
        <v>621000</v>
      </c>
      <c r="K13" s="62"/>
      <c r="L13" s="62"/>
      <c r="M13" s="62"/>
    </row>
    <row r="14" spans="1:13" ht="15.75">
      <c r="A14" s="37"/>
      <c r="B14" s="72"/>
      <c r="C14" s="9">
        <v>6050</v>
      </c>
      <c r="D14" s="51"/>
      <c r="E14" s="52"/>
      <c r="F14" s="52"/>
      <c r="G14" s="51"/>
      <c r="H14" s="40"/>
      <c r="I14" s="7">
        <f>J14</f>
        <v>50000</v>
      </c>
      <c r="J14" s="7">
        <v>50000</v>
      </c>
      <c r="K14" s="40"/>
      <c r="L14" s="40"/>
      <c r="M14" s="41"/>
    </row>
    <row r="15" spans="1:13" ht="15.75">
      <c r="A15" s="37"/>
      <c r="B15" s="37"/>
      <c r="C15" s="9">
        <v>6057</v>
      </c>
      <c r="D15" s="51"/>
      <c r="E15" s="52"/>
      <c r="F15" s="52"/>
      <c r="G15" s="51"/>
      <c r="H15" s="40"/>
      <c r="I15" s="7">
        <f>J15</f>
        <v>333500</v>
      </c>
      <c r="J15" s="7">
        <v>333500</v>
      </c>
      <c r="K15" s="40"/>
      <c r="L15" s="7"/>
      <c r="M15" s="41"/>
    </row>
    <row r="16" spans="1:13" s="20" customFormat="1" ht="15.75">
      <c r="A16" s="6"/>
      <c r="B16" s="6"/>
      <c r="C16" s="9">
        <v>6059</v>
      </c>
      <c r="D16" s="8"/>
      <c r="E16" s="8"/>
      <c r="F16" s="8"/>
      <c r="G16" s="8"/>
      <c r="H16" s="8"/>
      <c r="I16" s="7">
        <f>J16</f>
        <v>237500</v>
      </c>
      <c r="J16" s="7">
        <v>237500</v>
      </c>
      <c r="K16" s="8"/>
      <c r="L16" s="7"/>
      <c r="M16" s="16"/>
    </row>
    <row r="17" spans="1:13" ht="15.75">
      <c r="A17" s="6"/>
      <c r="B17" s="39"/>
      <c r="C17" s="9">
        <v>6207</v>
      </c>
      <c r="D17" s="7">
        <f>E17</f>
        <v>-229120</v>
      </c>
      <c r="E17" s="7">
        <v>-229120</v>
      </c>
      <c r="F17" s="8"/>
      <c r="G17" s="8"/>
      <c r="H17" s="8"/>
      <c r="I17" s="7"/>
      <c r="J17" s="7"/>
      <c r="K17" s="8"/>
      <c r="L17" s="8"/>
      <c r="M17" s="8"/>
    </row>
    <row r="18" spans="1:13" ht="15.75">
      <c r="A18" s="64"/>
      <c r="B18" s="9">
        <v>90095</v>
      </c>
      <c r="C18" s="9"/>
      <c r="D18" s="7"/>
      <c r="E18" s="7"/>
      <c r="F18" s="8"/>
      <c r="G18" s="8"/>
      <c r="H18" s="8"/>
      <c r="I18" s="8">
        <f>I19</f>
        <v>-2259</v>
      </c>
      <c r="J18" s="8">
        <f>J19</f>
        <v>-2259</v>
      </c>
      <c r="K18" s="8"/>
      <c r="L18" s="7"/>
      <c r="M18" s="16"/>
    </row>
    <row r="19" spans="1:13" ht="16.5" thickBot="1">
      <c r="A19" s="64"/>
      <c r="B19" s="15"/>
      <c r="C19" s="15">
        <v>4210</v>
      </c>
      <c r="D19" s="65"/>
      <c r="E19" s="65"/>
      <c r="F19" s="66"/>
      <c r="G19" s="66"/>
      <c r="H19" s="66"/>
      <c r="I19" s="7">
        <f>J19</f>
        <v>-2259</v>
      </c>
      <c r="J19" s="65">
        <v>-2259</v>
      </c>
      <c r="K19" s="66"/>
      <c r="L19" s="65"/>
      <c r="M19" s="67"/>
    </row>
    <row r="20" spans="1:13" ht="16.5" thickBot="1">
      <c r="A20" s="42">
        <v>921</v>
      </c>
      <c r="B20" s="3"/>
      <c r="C20" s="3"/>
      <c r="D20" s="4">
        <f>D21</f>
        <v>50000</v>
      </c>
      <c r="E20" s="4">
        <f>E21</f>
        <v>50000</v>
      </c>
      <c r="F20" s="4"/>
      <c r="G20" s="4"/>
      <c r="H20" s="4"/>
      <c r="I20" s="4">
        <f>I21</f>
        <v>80000</v>
      </c>
      <c r="J20" s="4">
        <f>J21</f>
        <v>80000</v>
      </c>
      <c r="K20" s="4"/>
      <c r="L20" s="10"/>
      <c r="M20" s="5"/>
    </row>
    <row r="21" spans="1:13" ht="15.75">
      <c r="A21" s="64"/>
      <c r="B21" s="39">
        <v>92109</v>
      </c>
      <c r="C21" s="39"/>
      <c r="D21" s="62">
        <f>D23</f>
        <v>50000</v>
      </c>
      <c r="E21" s="62">
        <f>E23</f>
        <v>50000</v>
      </c>
      <c r="F21" s="62"/>
      <c r="G21" s="62"/>
      <c r="H21" s="62"/>
      <c r="I21" s="62">
        <f>I22</f>
        <v>80000</v>
      </c>
      <c r="J21" s="62">
        <f>J22</f>
        <v>80000</v>
      </c>
      <c r="K21" s="62"/>
      <c r="L21" s="63"/>
      <c r="M21" s="73"/>
    </row>
    <row r="22" spans="1:13" ht="15.75">
      <c r="A22" s="64"/>
      <c r="B22" s="6"/>
      <c r="C22" s="9">
        <v>6059</v>
      </c>
      <c r="D22" s="7"/>
      <c r="E22" s="7"/>
      <c r="F22" s="8"/>
      <c r="G22" s="8"/>
      <c r="H22" s="8"/>
      <c r="I22" s="7">
        <f>J22</f>
        <v>80000</v>
      </c>
      <c r="J22" s="7">
        <v>80000</v>
      </c>
      <c r="K22" s="8"/>
      <c r="L22" s="7"/>
      <c r="M22" s="16"/>
    </row>
    <row r="23" spans="1:13" ht="16.5" thickBot="1">
      <c r="A23" s="64"/>
      <c r="B23" s="6"/>
      <c r="C23" s="68">
        <v>6207</v>
      </c>
      <c r="D23" s="69">
        <f>E23</f>
        <v>50000</v>
      </c>
      <c r="E23" s="69">
        <v>50000</v>
      </c>
      <c r="F23" s="70"/>
      <c r="G23" s="70"/>
      <c r="H23" s="70"/>
      <c r="I23" s="69"/>
      <c r="J23" s="69"/>
      <c r="K23" s="70"/>
      <c r="L23" s="69"/>
      <c r="M23" s="71"/>
    </row>
    <row r="24" spans="1:13" ht="16.5" thickBot="1">
      <c r="A24" s="42">
        <v>926</v>
      </c>
      <c r="B24" s="3"/>
      <c r="C24" s="3"/>
      <c r="D24" s="10"/>
      <c r="E24" s="10"/>
      <c r="F24" s="4"/>
      <c r="G24" s="4"/>
      <c r="H24" s="4"/>
      <c r="I24" s="4">
        <f>I25</f>
        <v>2259</v>
      </c>
      <c r="J24" s="4">
        <f>J25</f>
        <v>2259</v>
      </c>
      <c r="K24" s="4"/>
      <c r="L24" s="10"/>
      <c r="M24" s="5"/>
    </row>
    <row r="25" spans="1:13" ht="15.75">
      <c r="A25" s="64"/>
      <c r="B25" s="39">
        <v>92695</v>
      </c>
      <c r="C25" s="39"/>
      <c r="D25" s="63"/>
      <c r="E25" s="63"/>
      <c r="F25" s="62"/>
      <c r="G25" s="62"/>
      <c r="H25" s="62"/>
      <c r="I25" s="62">
        <f>I26</f>
        <v>2259</v>
      </c>
      <c r="J25" s="62">
        <f>J26</f>
        <v>2259</v>
      </c>
      <c r="K25" s="62"/>
      <c r="L25" s="63"/>
      <c r="M25" s="73"/>
    </row>
    <row r="26" spans="1:13" ht="16.5" thickBot="1">
      <c r="A26" s="64"/>
      <c r="B26" s="68"/>
      <c r="C26" s="68">
        <v>4210</v>
      </c>
      <c r="D26" s="69"/>
      <c r="E26" s="69"/>
      <c r="F26" s="70"/>
      <c r="G26" s="70"/>
      <c r="H26" s="70"/>
      <c r="I26" s="69">
        <f>J26</f>
        <v>2259</v>
      </c>
      <c r="J26" s="69">
        <v>2259</v>
      </c>
      <c r="K26" s="70"/>
      <c r="L26" s="69"/>
      <c r="M26" s="71"/>
    </row>
    <row r="27" spans="1:13" ht="16.5" thickBot="1">
      <c r="A27" s="80" t="s">
        <v>10</v>
      </c>
      <c r="B27" s="81"/>
      <c r="C27" s="82"/>
      <c r="D27" s="4">
        <f>D9+D12+D20</f>
        <v>-150862</v>
      </c>
      <c r="E27" s="4">
        <f aca="true" t="shared" si="0" ref="E27:M27">E9+E12+E20</f>
        <v>-150862</v>
      </c>
      <c r="F27" s="4">
        <f t="shared" si="0"/>
        <v>0</v>
      </c>
      <c r="G27" s="4">
        <f t="shared" si="0"/>
        <v>0</v>
      </c>
      <c r="H27" s="4">
        <f t="shared" si="0"/>
        <v>0</v>
      </c>
      <c r="I27" s="4">
        <f t="shared" si="0"/>
        <v>698741</v>
      </c>
      <c r="J27" s="4">
        <f t="shared" si="0"/>
        <v>698741</v>
      </c>
      <c r="K27" s="4">
        <f t="shared" si="0"/>
        <v>0</v>
      </c>
      <c r="L27" s="4">
        <f t="shared" si="0"/>
        <v>0</v>
      </c>
      <c r="M27" s="4">
        <f t="shared" si="0"/>
        <v>0</v>
      </c>
    </row>
    <row r="28" spans="1:13" ht="1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11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3"/>
    </row>
    <row r="30" spans="1:13" ht="15">
      <c r="A30" s="11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3"/>
    </row>
    <row r="31" spans="1:13" ht="15">
      <c r="A31" s="14"/>
      <c r="B31" s="14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>
      <c r="A32" s="79"/>
      <c r="B32" s="79"/>
      <c r="C32" s="79"/>
      <c r="D32" s="79"/>
      <c r="E32" s="79"/>
      <c r="F32" s="13"/>
      <c r="G32" s="13"/>
      <c r="H32" s="13"/>
      <c r="I32" s="13"/>
      <c r="J32" s="13"/>
      <c r="K32" s="13"/>
      <c r="L32" s="13"/>
      <c r="M32" s="13"/>
    </row>
  </sheetData>
  <sheetProtection/>
  <mergeCells count="8">
    <mergeCell ref="A32:E32"/>
    <mergeCell ref="A1:M1"/>
    <mergeCell ref="A3:A4"/>
    <mergeCell ref="B3:B4"/>
    <mergeCell ref="C3:C4"/>
    <mergeCell ref="D3:H3"/>
    <mergeCell ref="I3:M3"/>
    <mergeCell ref="A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Header>&amp;RZałącznik nr 2
do zarządzenia Nr 31/2011
Burmistrza Golczewa
z dnia 7 kwietnia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SheetLayoutView="100" zoomScalePageLayoutView="0" workbookViewId="0" topLeftCell="A7">
      <selection activeCell="N9" sqref="N9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2.57421875" style="0" customWidth="1"/>
    <col min="5" max="8" width="12.7109375" style="0" customWidth="1"/>
  </cols>
  <sheetData>
    <row r="1" spans="1:8" ht="22.5" customHeight="1">
      <c r="A1" s="90" t="s">
        <v>11</v>
      </c>
      <c r="B1" s="90"/>
      <c r="C1" s="90"/>
      <c r="D1" s="90"/>
      <c r="E1" s="90"/>
      <c r="F1" s="90"/>
      <c r="G1" s="90"/>
      <c r="H1" s="90"/>
    </row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8" ht="15.75" thickTop="1">
      <c r="A3" s="84" t="s">
        <v>0</v>
      </c>
      <c r="B3" s="84" t="s">
        <v>1</v>
      </c>
      <c r="C3" s="84" t="s">
        <v>2</v>
      </c>
      <c r="D3" s="83" t="s">
        <v>4</v>
      </c>
      <c r="E3" s="83"/>
      <c r="F3" s="83"/>
      <c r="G3" s="83"/>
      <c r="H3" s="83"/>
    </row>
    <row r="4" spans="1:8" ht="51.75" thickBot="1">
      <c r="A4" s="85"/>
      <c r="B4" s="85"/>
      <c r="C4" s="85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s="20" customFormat="1" ht="17.25" thickBot="1" thickTop="1">
      <c r="A5" s="31">
        <v>801</v>
      </c>
      <c r="B5" s="31"/>
      <c r="C5" s="49"/>
      <c r="D5" s="36">
        <f>D6</f>
        <v>9794.76</v>
      </c>
      <c r="E5" s="36">
        <f>E6</f>
        <v>9794.76</v>
      </c>
      <c r="F5" s="50"/>
      <c r="G5" s="31"/>
      <c r="H5" s="31"/>
    </row>
    <row r="6" spans="1:8" ht="15.75">
      <c r="A6" s="48"/>
      <c r="B6" s="26">
        <v>80104</v>
      </c>
      <c r="C6" s="46"/>
      <c r="D6" s="25">
        <f>D7+D8</f>
        <v>9794.76</v>
      </c>
      <c r="E6" s="25">
        <f>E7+E8</f>
        <v>9794.76</v>
      </c>
      <c r="F6" s="47"/>
      <c r="G6" s="26"/>
      <c r="H6" s="26"/>
    </row>
    <row r="7" spans="1:8" ht="15.75">
      <c r="A7" s="33"/>
      <c r="B7" s="33"/>
      <c r="C7" s="74" t="s">
        <v>15</v>
      </c>
      <c r="D7" s="23">
        <f>E7</f>
        <v>2000</v>
      </c>
      <c r="E7" s="23">
        <v>2000</v>
      </c>
      <c r="F7" s="23"/>
      <c r="G7" s="21"/>
      <c r="H7" s="21"/>
    </row>
    <row r="8" spans="1:8" ht="16.5" thickBot="1">
      <c r="A8" s="27"/>
      <c r="B8" s="27"/>
      <c r="C8" s="43" t="s">
        <v>16</v>
      </c>
      <c r="D8" s="24">
        <f>E8</f>
        <v>7794.76</v>
      </c>
      <c r="E8" s="24">
        <v>7794.76</v>
      </c>
      <c r="F8" s="24"/>
      <c r="G8" s="22"/>
      <c r="H8" s="22"/>
    </row>
    <row r="9" spans="1:8" s="38" customFormat="1" ht="16.5" thickBot="1">
      <c r="A9" s="34">
        <v>853</v>
      </c>
      <c r="B9" s="54"/>
      <c r="C9" s="54"/>
      <c r="D9" s="35">
        <f>D10</f>
        <v>98190.30000000002</v>
      </c>
      <c r="E9" s="35">
        <f>E10</f>
        <v>98190.30000000002</v>
      </c>
      <c r="F9" s="54"/>
      <c r="G9" s="54"/>
      <c r="H9" s="54"/>
    </row>
    <row r="10" spans="1:8" s="38" customFormat="1" ht="15.75">
      <c r="A10" s="17"/>
      <c r="B10" s="26">
        <v>85395</v>
      </c>
      <c r="C10" s="18"/>
      <c r="D10" s="25">
        <f>D11+D12+D13+D14+D15+D16+D17+D18</f>
        <v>98190.30000000002</v>
      </c>
      <c r="E10" s="25">
        <f>E11+E12+E13+E14+E15+E16+E17+E18</f>
        <v>98190.30000000002</v>
      </c>
      <c r="F10" s="18"/>
      <c r="G10" s="18"/>
      <c r="H10" s="18"/>
    </row>
    <row r="11" spans="1:8" s="38" customFormat="1" ht="15.75">
      <c r="A11" s="17"/>
      <c r="B11" s="17"/>
      <c r="C11" s="21">
        <v>4117</v>
      </c>
      <c r="D11" s="23">
        <f aca="true" t="shared" si="0" ref="D11:D18">E11</f>
        <v>14104.35</v>
      </c>
      <c r="E11" s="23">
        <v>14104.35</v>
      </c>
      <c r="F11" s="19"/>
      <c r="G11" s="19"/>
      <c r="H11" s="19"/>
    </row>
    <row r="12" spans="1:8" s="38" customFormat="1" ht="15.75">
      <c r="A12" s="17"/>
      <c r="B12" s="17"/>
      <c r="C12" s="21">
        <v>4119</v>
      </c>
      <c r="D12" s="23">
        <f t="shared" si="0"/>
        <v>2489</v>
      </c>
      <c r="E12" s="23">
        <v>2489</v>
      </c>
      <c r="F12" s="19"/>
      <c r="G12" s="19"/>
      <c r="H12" s="19"/>
    </row>
    <row r="13" spans="1:8" s="38" customFormat="1" ht="15.75">
      <c r="A13" s="17"/>
      <c r="B13" s="17"/>
      <c r="C13" s="21">
        <v>4127</v>
      </c>
      <c r="D13" s="23">
        <f t="shared" si="0"/>
        <v>2301.43</v>
      </c>
      <c r="E13" s="23">
        <v>2301.43</v>
      </c>
      <c r="F13" s="19"/>
      <c r="G13" s="19"/>
      <c r="H13" s="19"/>
    </row>
    <row r="14" spans="1:8" s="38" customFormat="1" ht="15.75">
      <c r="A14" s="17"/>
      <c r="B14" s="17"/>
      <c r="C14" s="21">
        <v>4129</v>
      </c>
      <c r="D14" s="23">
        <f t="shared" si="0"/>
        <v>406.12</v>
      </c>
      <c r="E14" s="23">
        <v>406.12</v>
      </c>
      <c r="F14" s="19"/>
      <c r="G14" s="19"/>
      <c r="H14" s="19"/>
    </row>
    <row r="15" spans="1:8" s="38" customFormat="1" ht="15.75">
      <c r="A15" s="17"/>
      <c r="B15" s="17"/>
      <c r="C15" s="21">
        <v>4177</v>
      </c>
      <c r="D15" s="23">
        <f t="shared" si="0"/>
        <v>48239.29</v>
      </c>
      <c r="E15" s="23">
        <v>48239.29</v>
      </c>
      <c r="F15" s="19"/>
      <c r="G15" s="19"/>
      <c r="H15" s="19"/>
    </row>
    <row r="16" spans="1:8" s="38" customFormat="1" ht="15.75">
      <c r="A16" s="17"/>
      <c r="B16" s="17"/>
      <c r="C16" s="21">
        <v>4179</v>
      </c>
      <c r="D16" s="23">
        <f t="shared" si="0"/>
        <v>8512.86</v>
      </c>
      <c r="E16" s="23">
        <v>8512.86</v>
      </c>
      <c r="F16" s="19"/>
      <c r="G16" s="19"/>
      <c r="H16" s="19"/>
    </row>
    <row r="17" spans="1:8" s="38" customFormat="1" ht="15.75">
      <c r="A17" s="17"/>
      <c r="B17" s="17"/>
      <c r="C17" s="21">
        <v>4307</v>
      </c>
      <c r="D17" s="23">
        <f t="shared" si="0"/>
        <v>18816.68</v>
      </c>
      <c r="E17" s="23">
        <v>18816.68</v>
      </c>
      <c r="F17" s="19"/>
      <c r="G17" s="19"/>
      <c r="H17" s="19"/>
    </row>
    <row r="18" spans="1:8" s="38" customFormat="1" ht="16.5" thickBot="1">
      <c r="A18" s="17"/>
      <c r="B18" s="17"/>
      <c r="C18" s="21">
        <v>4309</v>
      </c>
      <c r="D18" s="23">
        <f t="shared" si="0"/>
        <v>3320.57</v>
      </c>
      <c r="E18" s="23">
        <v>3320.57</v>
      </c>
      <c r="F18" s="19"/>
      <c r="G18" s="19"/>
      <c r="H18" s="19"/>
    </row>
    <row r="19" spans="1:8" s="20" customFormat="1" ht="16.5" thickBot="1">
      <c r="A19" s="34">
        <v>854</v>
      </c>
      <c r="B19" s="54"/>
      <c r="C19" s="34"/>
      <c r="D19" s="35">
        <f>D20</f>
        <v>19000</v>
      </c>
      <c r="E19" s="35">
        <f>E20</f>
        <v>19000</v>
      </c>
      <c r="F19" s="54"/>
      <c r="G19" s="54"/>
      <c r="H19" s="54"/>
    </row>
    <row r="20" spans="1:8" s="56" customFormat="1" ht="15.75">
      <c r="A20" s="77"/>
      <c r="B20" s="26">
        <v>85415</v>
      </c>
      <c r="C20" s="26"/>
      <c r="D20" s="25">
        <f>D21</f>
        <v>19000</v>
      </c>
      <c r="E20" s="25">
        <f>E21</f>
        <v>19000</v>
      </c>
      <c r="F20" s="26"/>
      <c r="G20" s="26"/>
      <c r="H20" s="26"/>
    </row>
    <row r="21" spans="1:8" s="56" customFormat="1" ht="16.5" thickBot="1">
      <c r="A21" s="33"/>
      <c r="B21" s="33"/>
      <c r="C21" s="33">
        <v>3240</v>
      </c>
      <c r="D21" s="58">
        <f>E21</f>
        <v>19000</v>
      </c>
      <c r="E21" s="58">
        <v>19000</v>
      </c>
      <c r="F21" s="33"/>
      <c r="G21" s="33"/>
      <c r="H21" s="33"/>
    </row>
    <row r="22" spans="1:8" ht="16.5" thickBot="1">
      <c r="A22" s="80" t="s">
        <v>10</v>
      </c>
      <c r="B22" s="81"/>
      <c r="C22" s="82"/>
      <c r="D22" s="4">
        <f>D5+D9+D19</f>
        <v>126985.06000000001</v>
      </c>
      <c r="E22" s="4">
        <f>E5+E9+E19</f>
        <v>126985.06000000001</v>
      </c>
      <c r="F22" s="4">
        <f>F5+F9+F19</f>
        <v>0</v>
      </c>
      <c r="G22" s="4">
        <f>G5+G9+G19</f>
        <v>0</v>
      </c>
      <c r="H22" s="4">
        <f>H5+H9+H19</f>
        <v>0</v>
      </c>
    </row>
    <row r="23" spans="1:8" ht="15">
      <c r="A23" s="11"/>
      <c r="B23" s="11"/>
      <c r="C23" s="11"/>
      <c r="D23" s="12"/>
      <c r="E23" s="12"/>
      <c r="F23" s="12"/>
      <c r="G23" s="12"/>
      <c r="H23" s="12"/>
    </row>
    <row r="24" spans="1:8" ht="15">
      <c r="A24" s="11"/>
      <c r="B24" s="11"/>
      <c r="C24" s="11"/>
      <c r="D24" s="12"/>
      <c r="E24" s="12"/>
      <c r="F24" s="12"/>
      <c r="G24" s="12"/>
      <c r="H24" s="13"/>
    </row>
    <row r="25" spans="1:8" ht="15">
      <c r="A25" s="11"/>
      <c r="B25" s="11"/>
      <c r="C25" s="11"/>
      <c r="D25" s="12"/>
      <c r="E25" s="12"/>
      <c r="F25" s="12"/>
      <c r="G25" s="12"/>
      <c r="H25" s="13"/>
    </row>
    <row r="26" spans="1:8" ht="15">
      <c r="A26" s="14"/>
      <c r="B26" s="14"/>
      <c r="C26" s="14"/>
      <c r="D26" s="13"/>
      <c r="E26" s="13"/>
      <c r="F26" s="13"/>
      <c r="G26" s="13"/>
      <c r="H26" s="13"/>
    </row>
    <row r="27" spans="1:8" ht="15.75">
      <c r="A27" s="78"/>
      <c r="B27" s="78"/>
      <c r="C27" s="78"/>
      <c r="D27" s="13"/>
      <c r="E27" s="13"/>
      <c r="F27" s="13"/>
      <c r="G27" s="13"/>
      <c r="H27" s="13"/>
    </row>
  </sheetData>
  <sheetProtection/>
  <mergeCells count="6">
    <mergeCell ref="A22:C22"/>
    <mergeCell ref="A1:H1"/>
    <mergeCell ref="A3:A4"/>
    <mergeCell ref="B3:B4"/>
    <mergeCell ref="C3:C4"/>
    <mergeCell ref="D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&amp;RZałącznik nr 3
do zarządzenia Nr 31/2011
Burmistrza Golczewa
z dnia 7 kwietnia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view="pageBreakPreview" zoomScaleSheetLayoutView="100" zoomScalePageLayoutView="0" workbookViewId="0" topLeftCell="A13">
      <selection activeCell="I38" sqref="I38"/>
    </sheetView>
  </sheetViews>
  <sheetFormatPr defaultColWidth="9.140625" defaultRowHeight="15"/>
  <cols>
    <col min="1" max="1" width="7.00390625" style="0" customWidth="1"/>
    <col min="3" max="3" width="7.140625" style="0" customWidth="1"/>
    <col min="4" max="4" width="11.140625" style="0" customWidth="1"/>
    <col min="5" max="5" width="11.28125" style="0" customWidth="1"/>
    <col min="7" max="8" width="10.7109375" style="0" customWidth="1"/>
    <col min="9" max="11" width="11.28125" style="0" customWidth="1"/>
    <col min="12" max="13" width="10.7109375" style="0" customWidth="1"/>
  </cols>
  <sheetData>
    <row r="1" spans="1:13" ht="23.25" customHeight="1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Top="1">
      <c r="A3" s="84" t="s">
        <v>0</v>
      </c>
      <c r="B3" s="84" t="s">
        <v>1</v>
      </c>
      <c r="C3" s="84" t="s">
        <v>2</v>
      </c>
      <c r="D3" s="86" t="s">
        <v>3</v>
      </c>
      <c r="E3" s="87"/>
      <c r="F3" s="87"/>
      <c r="G3" s="87"/>
      <c r="H3" s="88"/>
      <c r="I3" s="83" t="s">
        <v>4</v>
      </c>
      <c r="J3" s="83"/>
      <c r="K3" s="83"/>
      <c r="L3" s="83"/>
      <c r="M3" s="83"/>
    </row>
    <row r="4" spans="1:13" ht="77.25" thickBot="1">
      <c r="A4" s="85"/>
      <c r="B4" s="85"/>
      <c r="C4" s="85"/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</row>
    <row r="5" spans="1:13" ht="17.25" thickBot="1" thickTop="1">
      <c r="A5" s="31">
        <v>852</v>
      </c>
      <c r="B5" s="32"/>
      <c r="C5" s="32"/>
      <c r="D5" s="36">
        <f>D6</f>
        <v>5328.5</v>
      </c>
      <c r="E5" s="36">
        <f>E6</f>
        <v>5328.5</v>
      </c>
      <c r="F5" s="32"/>
      <c r="G5" s="32"/>
      <c r="H5" s="32"/>
      <c r="I5" s="36">
        <f>I6</f>
        <v>0</v>
      </c>
      <c r="J5" s="36">
        <f>J6</f>
        <v>0</v>
      </c>
      <c r="K5" s="32"/>
      <c r="L5" s="32"/>
      <c r="M5" s="32"/>
    </row>
    <row r="6" spans="1:13" s="38" customFormat="1" ht="15.75">
      <c r="A6" s="17"/>
      <c r="B6" s="26">
        <v>85202</v>
      </c>
      <c r="C6" s="18"/>
      <c r="D6" s="25">
        <f>D7</f>
        <v>5328.5</v>
      </c>
      <c r="E6" s="25">
        <f>E7</f>
        <v>5328.5</v>
      </c>
      <c r="F6" s="18"/>
      <c r="G6" s="18"/>
      <c r="H6" s="18"/>
      <c r="I6" s="25">
        <f>I7</f>
        <v>0</v>
      </c>
      <c r="J6" s="25">
        <f>J7</f>
        <v>0</v>
      </c>
      <c r="K6" s="18"/>
      <c r="L6" s="18"/>
      <c r="M6" s="18"/>
    </row>
    <row r="7" spans="1:13" s="38" customFormat="1" ht="16.5" thickBot="1">
      <c r="A7" s="17"/>
      <c r="B7" s="17"/>
      <c r="C7" s="75" t="s">
        <v>14</v>
      </c>
      <c r="D7" s="29">
        <f>E7</f>
        <v>5328.5</v>
      </c>
      <c r="E7" s="29">
        <v>5328.5</v>
      </c>
      <c r="F7" s="30"/>
      <c r="G7" s="30"/>
      <c r="H7" s="30"/>
      <c r="I7" s="29"/>
      <c r="J7" s="29"/>
      <c r="K7" s="30"/>
      <c r="L7" s="30"/>
      <c r="M7" s="30"/>
    </row>
    <row r="8" spans="1:13" s="38" customFormat="1" ht="16.5" thickBot="1">
      <c r="A8" s="34">
        <v>853</v>
      </c>
      <c r="B8" s="54"/>
      <c r="C8" s="54"/>
      <c r="D8" s="35">
        <f>D9</f>
        <v>0</v>
      </c>
      <c r="E8" s="35">
        <f>E9</f>
        <v>0</v>
      </c>
      <c r="F8" s="54"/>
      <c r="G8" s="54"/>
      <c r="H8" s="54"/>
      <c r="I8" s="35">
        <f>I9</f>
        <v>63553.6</v>
      </c>
      <c r="J8" s="35">
        <f>J9</f>
        <v>63553.6</v>
      </c>
      <c r="K8" s="54"/>
      <c r="L8" s="54"/>
      <c r="M8" s="54"/>
    </row>
    <row r="9" spans="1:13" s="38" customFormat="1" ht="15.75">
      <c r="A9" s="17"/>
      <c r="B9" s="26">
        <v>85395</v>
      </c>
      <c r="C9" s="18"/>
      <c r="D9" s="25"/>
      <c r="E9" s="25"/>
      <c r="F9" s="18"/>
      <c r="G9" s="18"/>
      <c r="H9" s="18"/>
      <c r="I9" s="25">
        <f>I10+I11+I12+I13+I14+I15+I16+I17+I18+I19+I20+I21+I22+I23+I24</f>
        <v>63553.6</v>
      </c>
      <c r="J9" s="25">
        <f>J10+J11+J12+J13+J14+J15+J16+J17+J18+J19+J20+J21+J22+J23+J24</f>
        <v>63553.6</v>
      </c>
      <c r="K9" s="18"/>
      <c r="L9" s="18"/>
      <c r="M9" s="18"/>
    </row>
    <row r="10" spans="1:13" s="38" customFormat="1" ht="15.75">
      <c r="A10" s="17"/>
      <c r="B10" s="17"/>
      <c r="C10" s="21">
        <v>3119</v>
      </c>
      <c r="D10" s="23"/>
      <c r="E10" s="23"/>
      <c r="F10" s="19"/>
      <c r="G10" s="19"/>
      <c r="H10" s="19"/>
      <c r="I10" s="23">
        <f>J10</f>
        <v>5328.5</v>
      </c>
      <c r="J10" s="23">
        <v>5328.5</v>
      </c>
      <c r="K10" s="19"/>
      <c r="L10" s="19"/>
      <c r="M10" s="19"/>
    </row>
    <row r="11" spans="1:13" s="38" customFormat="1" ht="15.75">
      <c r="A11" s="17"/>
      <c r="B11" s="17"/>
      <c r="C11" s="21">
        <v>4017</v>
      </c>
      <c r="D11" s="23"/>
      <c r="E11" s="23"/>
      <c r="F11" s="19"/>
      <c r="G11" s="19"/>
      <c r="H11" s="19"/>
      <c r="I11" s="23">
        <f aca="true" t="shared" si="0" ref="I11:I24">J11</f>
        <v>1301.46</v>
      </c>
      <c r="J11" s="23">
        <v>1301.46</v>
      </c>
      <c r="K11" s="19"/>
      <c r="L11" s="19"/>
      <c r="M11" s="19"/>
    </row>
    <row r="12" spans="1:13" s="38" customFormat="1" ht="15.75">
      <c r="A12" s="17"/>
      <c r="B12" s="17"/>
      <c r="C12" s="21">
        <v>4019</v>
      </c>
      <c r="D12" s="23"/>
      <c r="E12" s="23"/>
      <c r="F12" s="19"/>
      <c r="G12" s="19"/>
      <c r="H12" s="19"/>
      <c r="I12" s="23">
        <f t="shared" si="0"/>
        <v>76.62</v>
      </c>
      <c r="J12" s="23">
        <v>76.62</v>
      </c>
      <c r="K12" s="19"/>
      <c r="L12" s="19"/>
      <c r="M12" s="19"/>
    </row>
    <row r="13" spans="1:13" s="38" customFormat="1" ht="15.75">
      <c r="A13" s="17"/>
      <c r="B13" s="17"/>
      <c r="C13" s="21">
        <v>4117</v>
      </c>
      <c r="D13" s="23"/>
      <c r="E13" s="23"/>
      <c r="F13" s="19"/>
      <c r="G13" s="19"/>
      <c r="H13" s="19"/>
      <c r="I13" s="23">
        <f t="shared" si="0"/>
        <v>170.59</v>
      </c>
      <c r="J13" s="23">
        <v>170.59</v>
      </c>
      <c r="K13" s="19"/>
      <c r="L13" s="19"/>
      <c r="M13" s="19"/>
    </row>
    <row r="14" spans="1:13" s="38" customFormat="1" ht="15.75">
      <c r="A14" s="17"/>
      <c r="B14" s="17"/>
      <c r="C14" s="21">
        <v>4119</v>
      </c>
      <c r="D14" s="23"/>
      <c r="E14" s="23"/>
      <c r="F14" s="19"/>
      <c r="G14" s="19"/>
      <c r="H14" s="19"/>
      <c r="I14" s="23">
        <f t="shared" si="0"/>
        <v>10.05</v>
      </c>
      <c r="J14" s="23">
        <v>10.05</v>
      </c>
      <c r="K14" s="19"/>
      <c r="L14" s="19"/>
      <c r="M14" s="19"/>
    </row>
    <row r="15" spans="1:13" s="38" customFormat="1" ht="15.75">
      <c r="A15" s="17"/>
      <c r="B15" s="17"/>
      <c r="C15" s="21">
        <v>4127</v>
      </c>
      <c r="D15" s="23"/>
      <c r="E15" s="23"/>
      <c r="F15" s="19"/>
      <c r="G15" s="19"/>
      <c r="H15" s="19"/>
      <c r="I15" s="23">
        <f t="shared" si="0"/>
        <v>30.78</v>
      </c>
      <c r="J15" s="23">
        <v>30.78</v>
      </c>
      <c r="K15" s="19"/>
      <c r="L15" s="19"/>
      <c r="M15" s="19"/>
    </row>
    <row r="16" spans="1:13" s="38" customFormat="1" ht="15.75">
      <c r="A16" s="17"/>
      <c r="B16" s="17"/>
      <c r="C16" s="21">
        <v>4129</v>
      </c>
      <c r="D16" s="23"/>
      <c r="E16" s="23"/>
      <c r="F16" s="19"/>
      <c r="G16" s="19"/>
      <c r="H16" s="19"/>
      <c r="I16" s="23">
        <f t="shared" si="0"/>
        <v>1.81</v>
      </c>
      <c r="J16" s="23">
        <v>1.81</v>
      </c>
      <c r="K16" s="19"/>
      <c r="L16" s="19"/>
      <c r="M16" s="19"/>
    </row>
    <row r="17" spans="1:13" s="38" customFormat="1" ht="15.75">
      <c r="A17" s="17"/>
      <c r="B17" s="17"/>
      <c r="C17" s="21">
        <v>4217</v>
      </c>
      <c r="D17" s="23"/>
      <c r="E17" s="23"/>
      <c r="F17" s="19"/>
      <c r="G17" s="19"/>
      <c r="H17" s="19"/>
      <c r="I17" s="23">
        <f t="shared" si="0"/>
        <v>1734.9</v>
      </c>
      <c r="J17" s="23">
        <v>1734.9</v>
      </c>
      <c r="K17" s="19"/>
      <c r="L17" s="19"/>
      <c r="M17" s="19"/>
    </row>
    <row r="18" spans="1:13" s="38" customFormat="1" ht="15.75">
      <c r="A18" s="17"/>
      <c r="B18" s="17"/>
      <c r="C18" s="21">
        <v>4219</v>
      </c>
      <c r="D18" s="23"/>
      <c r="E18" s="23"/>
      <c r="F18" s="19"/>
      <c r="G18" s="19"/>
      <c r="H18" s="19"/>
      <c r="I18" s="23">
        <f t="shared" si="0"/>
        <v>102.14</v>
      </c>
      <c r="J18" s="23">
        <v>102.14</v>
      </c>
      <c r="K18" s="19"/>
      <c r="L18" s="19"/>
      <c r="M18" s="19"/>
    </row>
    <row r="19" spans="1:13" s="38" customFormat="1" ht="15.75">
      <c r="A19" s="17"/>
      <c r="B19" s="17"/>
      <c r="C19" s="21">
        <v>4307</v>
      </c>
      <c r="D19" s="23"/>
      <c r="E19" s="23"/>
      <c r="F19" s="19"/>
      <c r="G19" s="19"/>
      <c r="H19" s="19"/>
      <c r="I19" s="23">
        <f t="shared" si="0"/>
        <v>51341.13</v>
      </c>
      <c r="J19" s="23">
        <v>51341.13</v>
      </c>
      <c r="K19" s="19"/>
      <c r="L19" s="19"/>
      <c r="M19" s="19"/>
    </row>
    <row r="20" spans="1:13" s="38" customFormat="1" ht="15.75">
      <c r="A20" s="17"/>
      <c r="B20" s="17"/>
      <c r="C20" s="21">
        <v>4309</v>
      </c>
      <c r="D20" s="23"/>
      <c r="E20" s="23"/>
      <c r="F20" s="19"/>
      <c r="G20" s="19"/>
      <c r="H20" s="19"/>
      <c r="I20" s="23">
        <f t="shared" si="0"/>
        <v>3022.62</v>
      </c>
      <c r="J20" s="23">
        <v>3022.62</v>
      </c>
      <c r="K20" s="19"/>
      <c r="L20" s="19"/>
      <c r="M20" s="19"/>
    </row>
    <row r="21" spans="1:13" s="38" customFormat="1" ht="15.75">
      <c r="A21" s="17"/>
      <c r="B21" s="17"/>
      <c r="C21" s="21">
        <v>4417</v>
      </c>
      <c r="D21" s="23"/>
      <c r="E21" s="23"/>
      <c r="F21" s="19"/>
      <c r="G21" s="19"/>
      <c r="H21" s="19"/>
      <c r="I21" s="23">
        <f t="shared" si="0"/>
        <v>314.49</v>
      </c>
      <c r="J21" s="23">
        <v>314.49</v>
      </c>
      <c r="K21" s="19"/>
      <c r="L21" s="19"/>
      <c r="M21" s="19"/>
    </row>
    <row r="22" spans="1:13" s="38" customFormat="1" ht="15.75">
      <c r="A22" s="17"/>
      <c r="B22" s="17"/>
      <c r="C22" s="21">
        <v>4419</v>
      </c>
      <c r="D22" s="23"/>
      <c r="E22" s="23"/>
      <c r="F22" s="19"/>
      <c r="G22" s="19"/>
      <c r="H22" s="19"/>
      <c r="I22" s="23">
        <f t="shared" si="0"/>
        <v>18.51</v>
      </c>
      <c r="J22" s="23">
        <v>18.51</v>
      </c>
      <c r="K22" s="19"/>
      <c r="L22" s="19"/>
      <c r="M22" s="19"/>
    </row>
    <row r="23" spans="1:13" s="38" customFormat="1" ht="15.75">
      <c r="A23" s="17"/>
      <c r="B23" s="17"/>
      <c r="C23" s="21">
        <v>4447</v>
      </c>
      <c r="D23" s="23"/>
      <c r="E23" s="23"/>
      <c r="F23" s="19"/>
      <c r="G23" s="19"/>
      <c r="H23" s="19"/>
      <c r="I23" s="23">
        <f t="shared" si="0"/>
        <v>94.44</v>
      </c>
      <c r="J23" s="23">
        <v>94.44</v>
      </c>
      <c r="K23" s="19"/>
      <c r="L23" s="19"/>
      <c r="M23" s="19"/>
    </row>
    <row r="24" spans="1:13" s="38" customFormat="1" ht="16.5" thickBot="1">
      <c r="A24" s="17"/>
      <c r="B24" s="17"/>
      <c r="C24" s="28">
        <v>4449</v>
      </c>
      <c r="D24" s="29"/>
      <c r="E24" s="29"/>
      <c r="F24" s="30"/>
      <c r="G24" s="30"/>
      <c r="H24" s="30"/>
      <c r="I24" s="29">
        <f t="shared" si="0"/>
        <v>5.56</v>
      </c>
      <c r="J24" s="29">
        <v>5.56</v>
      </c>
      <c r="K24" s="30"/>
      <c r="L24" s="30"/>
      <c r="M24" s="30"/>
    </row>
    <row r="25" spans="1:13" ht="16.5" thickBot="1">
      <c r="A25" s="80" t="s">
        <v>10</v>
      </c>
      <c r="B25" s="81"/>
      <c r="C25" s="82"/>
      <c r="D25" s="4">
        <f>D5+D8</f>
        <v>5328.5</v>
      </c>
      <c r="E25" s="4">
        <f aca="true" t="shared" si="1" ref="E25:M25">E5+E8</f>
        <v>5328.5</v>
      </c>
      <c r="F25" s="4">
        <f t="shared" si="1"/>
        <v>0</v>
      </c>
      <c r="G25" s="4">
        <f t="shared" si="1"/>
        <v>0</v>
      </c>
      <c r="H25" s="4">
        <f t="shared" si="1"/>
        <v>0</v>
      </c>
      <c r="I25" s="4">
        <f t="shared" si="1"/>
        <v>63553.6</v>
      </c>
      <c r="J25" s="4">
        <f t="shared" si="1"/>
        <v>63553.6</v>
      </c>
      <c r="K25" s="4">
        <f t="shared" si="1"/>
        <v>0</v>
      </c>
      <c r="L25" s="4">
        <f t="shared" si="1"/>
        <v>0</v>
      </c>
      <c r="M25" s="4">
        <f t="shared" si="1"/>
        <v>0</v>
      </c>
    </row>
    <row r="26" spans="1:13" ht="15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3"/>
    </row>
    <row r="28" spans="1:13" ht="1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3"/>
    </row>
    <row r="29" spans="1:13" ht="15">
      <c r="A29" s="14"/>
      <c r="B29" s="14"/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>
      <c r="A30" s="79"/>
      <c r="B30" s="79"/>
      <c r="C30" s="79"/>
      <c r="D30" s="79"/>
      <c r="E30" s="79"/>
      <c r="F30" s="13"/>
      <c r="G30" s="13"/>
      <c r="H30" s="13"/>
      <c r="I30" s="13"/>
      <c r="J30" s="13"/>
      <c r="K30" s="13"/>
      <c r="L30" s="13"/>
      <c r="M30" s="13"/>
    </row>
  </sheetData>
  <sheetProtection/>
  <mergeCells count="8">
    <mergeCell ref="A30:E30"/>
    <mergeCell ref="A1:M1"/>
    <mergeCell ref="A3:A4"/>
    <mergeCell ref="B3:B4"/>
    <mergeCell ref="C3:C4"/>
    <mergeCell ref="D3:H3"/>
    <mergeCell ref="I3:M3"/>
    <mergeCell ref="A25:C25"/>
  </mergeCells>
  <printOptions/>
  <pageMargins left="0.7086614173228347" right="0.7086614173228347" top="1.08" bottom="0.7480314960629921" header="0.31496062992125984" footer="0.31496062992125984"/>
  <pageSetup fitToHeight="1" fitToWidth="1" horizontalDpi="600" verticalDpi="600" orientation="portrait" paperSize="9" scale="66" r:id="rId1"/>
  <headerFooter>
    <oddHeader>&amp;RZałącznik nr 4
do zarządzenia Nr 31/2011
Burmistrza Golczewa
z dnia 7 kwietnia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2011-04-07T11:53:39Z</cp:lastPrinted>
  <dcterms:created xsi:type="dcterms:W3CDTF">2006-09-22T13:37:51Z</dcterms:created>
  <dcterms:modified xsi:type="dcterms:W3CDTF">2014-01-22T12:38:31Z</dcterms:modified>
  <cp:category/>
  <cp:version/>
  <cp:contentType/>
  <cp:contentStatus/>
</cp:coreProperties>
</file>