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2" sheetId="1" r:id="rId1"/>
  </sheets>
  <definedNames>
    <definedName name="_xlnm.Print_Area" localSheetId="0">'2'!$A$2:$Q$17</definedName>
  </definedNames>
  <calcPr fullCalcOnLoad="1"/>
</workbook>
</file>

<file path=xl/sharedStrings.xml><?xml version="1.0" encoding="utf-8"?>
<sst xmlns="http://schemas.openxmlformats.org/spreadsheetml/2006/main" count="33" uniqueCount="32">
  <si>
    <t>Ogółem:</t>
  </si>
  <si>
    <t>Pozostała działalność</t>
  </si>
  <si>
    <t xml:space="preserve">Kultura fizyczna </t>
  </si>
  <si>
    <t>Gospodarka ściekowa i ochrona wód</t>
  </si>
  <si>
    <t>Gospodarka komunalna i ochrona środowiska</t>
  </si>
  <si>
    <t>Przedszkola</t>
  </si>
  <si>
    <t>Oświata i wychowanie</t>
  </si>
  <si>
    <t>Pozostała działaność</t>
  </si>
  <si>
    <t>Gospodarka mmieszkaniowa</t>
  </si>
  <si>
    <t>na programy finansowane z udziałem środków, o których mowa w art.. 5 ust. 1 pkt 2 i 3, w części związanej z realizacją zadań jednostki samorzadu terytorialnego</t>
  </si>
  <si>
    <t>Wydatki związane z realizacją zadań statutowych</t>
  </si>
  <si>
    <t>Wynagrodzenia i składki od nich naliczane</t>
  </si>
  <si>
    <t>Wniesienie wkładów do spółek prawa handlowego</t>
  </si>
  <si>
    <t>Zakup i objęcie akcji i udziałów</t>
  </si>
  <si>
    <t>w tym:</t>
  </si>
  <si>
    <t>Inwestycje i zakupy inwestycyjne</t>
  </si>
  <si>
    <t>Wydatki na obsługę długu</t>
  </si>
  <si>
    <t>Wydatki
z tytułu poręczeń
i gwarancji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</si>
  <si>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</si>
  <si>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Świadczenia na rzecz osób fizycznych</t>
  </si>
  <si>
    <t>Dotacje na zadania bieżące</t>
  </si>
  <si>
    <t>Wydatki jednostek budżetowych</t>
  </si>
  <si>
    <t>z tego</t>
  </si>
  <si>
    <t>Wydatki majątkowe</t>
  </si>
  <si>
    <t>z tego:</t>
  </si>
  <si>
    <t>Wydatki bieżące</t>
  </si>
  <si>
    <t>Plan
na 2011 r.</t>
  </si>
  <si>
    <t>Nazwa</t>
  </si>
  <si>
    <t>Rozdział</t>
  </si>
  <si>
    <t>Dział</t>
  </si>
  <si>
    <t>w złotych</t>
  </si>
  <si>
    <t>Wydatki
budżetu Gminy Golczewo
w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</si>
</sst>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u val="single"/>
      <sz val="8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tabSelected="1" view="pageBreakPreview" zoomScale="60" workbookViewId="0" topLeftCell="A1">
      <selection activeCell="A2" sqref="A2:Q2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13.375" style="0" customWidth="1"/>
    <col min="4" max="4" width="12.75390625" style="0" customWidth="1"/>
    <col min="5" max="5" width="14.125" style="1" customWidth="1"/>
    <col min="6" max="6" width="12.375" style="1" customWidth="1"/>
    <col min="7" max="7" width="13.125" style="1" customWidth="1"/>
    <col min="8" max="8" width="12.375" style="1" customWidth="1"/>
    <col min="9" max="9" width="13.125" style="1" customWidth="1"/>
    <col min="10" max="10" width="13.875" style="1" customWidth="1"/>
    <col min="11" max="11" width="9.25390625" style="1" customWidth="1"/>
    <col min="12" max="12" width="11.25390625" style="1" customWidth="1"/>
    <col min="13" max="13" width="14.75390625" style="1" customWidth="1"/>
    <col min="14" max="14" width="12.25390625" style="0" customWidth="1"/>
    <col min="15" max="15" width="13.25390625" style="0" customWidth="1"/>
    <col min="16" max="16" width="8.375" style="0" customWidth="1"/>
    <col min="17" max="17" width="10.625" style="0" customWidth="1"/>
  </cols>
  <sheetData>
    <row r="2" spans="1:17" ht="47.25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3" ht="0.75" customHeight="1">
      <c r="A3" s="28"/>
      <c r="B3" s="28"/>
      <c r="C3" s="28"/>
      <c r="D3" s="28"/>
      <c r="E3" s="28"/>
      <c r="F3" s="28"/>
      <c r="G3" s="28"/>
      <c r="H3" s="27"/>
      <c r="I3" s="27"/>
      <c r="M3" s="26" t="s">
        <v>30</v>
      </c>
    </row>
    <row r="4" spans="1:17" s="19" customFormat="1" ht="15" customHeight="1" thickBot="1">
      <c r="A4" s="29" t="s">
        <v>29</v>
      </c>
      <c r="B4" s="29" t="s">
        <v>28</v>
      </c>
      <c r="C4" s="31" t="s">
        <v>27</v>
      </c>
      <c r="D4" s="37" t="s">
        <v>26</v>
      </c>
      <c r="E4" s="55" t="s">
        <v>24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</row>
    <row r="5" spans="1:17" s="19" customFormat="1" ht="12" customHeight="1">
      <c r="A5" s="52"/>
      <c r="B5" s="52"/>
      <c r="C5" s="54"/>
      <c r="D5" s="38"/>
      <c r="E5" s="40" t="s">
        <v>25</v>
      </c>
      <c r="F5" s="43" t="s">
        <v>24</v>
      </c>
      <c r="G5" s="44"/>
      <c r="H5" s="44"/>
      <c r="I5" s="44"/>
      <c r="J5" s="44"/>
      <c r="K5" s="44"/>
      <c r="L5" s="45"/>
      <c r="M5" s="33" t="s">
        <v>23</v>
      </c>
      <c r="N5" s="58" t="s">
        <v>22</v>
      </c>
      <c r="O5" s="59"/>
      <c r="P5" s="59"/>
      <c r="Q5" s="60"/>
    </row>
    <row r="6" spans="1:17" s="19" customFormat="1" ht="36" customHeight="1">
      <c r="A6" s="52"/>
      <c r="B6" s="52"/>
      <c r="C6" s="54"/>
      <c r="D6" s="38"/>
      <c r="E6" s="41"/>
      <c r="F6" s="46" t="s">
        <v>21</v>
      </c>
      <c r="G6" s="47"/>
      <c r="H6" s="29" t="s">
        <v>20</v>
      </c>
      <c r="I6" s="29" t="s">
        <v>19</v>
      </c>
      <c r="J6" s="49" t="s">
        <v>18</v>
      </c>
      <c r="K6" s="29" t="s">
        <v>17</v>
      </c>
      <c r="L6" s="31" t="s">
        <v>16</v>
      </c>
      <c r="M6" s="34"/>
      <c r="N6" s="29" t="s">
        <v>15</v>
      </c>
      <c r="O6" s="23" t="s">
        <v>14</v>
      </c>
      <c r="P6" s="29" t="s">
        <v>13</v>
      </c>
      <c r="Q6" s="29" t="s">
        <v>12</v>
      </c>
    </row>
    <row r="7" spans="1:17" s="22" customFormat="1" ht="293.25" customHeight="1" thickBot="1">
      <c r="A7" s="53"/>
      <c r="B7" s="53"/>
      <c r="C7" s="32"/>
      <c r="D7" s="39"/>
      <c r="E7" s="42"/>
      <c r="F7" s="25" t="s">
        <v>11</v>
      </c>
      <c r="G7" s="24" t="s">
        <v>10</v>
      </c>
      <c r="H7" s="36"/>
      <c r="I7" s="36"/>
      <c r="J7" s="50"/>
      <c r="K7" s="36"/>
      <c r="L7" s="32"/>
      <c r="M7" s="35"/>
      <c r="N7" s="30"/>
      <c r="O7" s="23" t="s">
        <v>9</v>
      </c>
      <c r="P7" s="30"/>
      <c r="Q7" s="30"/>
    </row>
    <row r="8" spans="1:17" s="19" customFormat="1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0">
        <v>14</v>
      </c>
      <c r="O8" s="20">
        <v>15</v>
      </c>
      <c r="P8" s="20">
        <v>16</v>
      </c>
      <c r="Q8" s="20">
        <v>17</v>
      </c>
    </row>
    <row r="9" spans="1:17" s="18" customFormat="1" ht="49.5" customHeight="1">
      <c r="A9" s="14">
        <v>700</v>
      </c>
      <c r="B9" s="14"/>
      <c r="C9" s="8" t="s">
        <v>8</v>
      </c>
      <c r="D9" s="13">
        <f aca="true" t="shared" si="0" ref="D9:Q9">D10</f>
        <v>-22000</v>
      </c>
      <c r="E9" s="13">
        <f t="shared" si="0"/>
        <v>-22000</v>
      </c>
      <c r="F9" s="13">
        <f t="shared" si="0"/>
        <v>0</v>
      </c>
      <c r="G9" s="13">
        <f t="shared" si="0"/>
        <v>-22000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</row>
    <row r="10" spans="1:17" s="15" customFormat="1" ht="41.25" customHeight="1">
      <c r="A10" s="6"/>
      <c r="B10" s="6">
        <v>70095</v>
      </c>
      <c r="C10" s="5" t="s">
        <v>7</v>
      </c>
      <c r="D10" s="4">
        <f>E10+M10</f>
        <v>-22000</v>
      </c>
      <c r="E10" s="4">
        <f>F10+G10+H10+I10+J10+K10+L10</f>
        <v>-22000</v>
      </c>
      <c r="F10" s="4"/>
      <c r="G10" s="4">
        <v>-22000</v>
      </c>
      <c r="H10" s="4"/>
      <c r="I10" s="4"/>
      <c r="J10" s="4"/>
      <c r="K10" s="4"/>
      <c r="L10" s="4"/>
      <c r="M10" s="4"/>
      <c r="N10" s="3"/>
      <c r="O10" s="3"/>
      <c r="P10" s="3"/>
      <c r="Q10" s="3"/>
    </row>
    <row r="11" spans="1:17" s="15" customFormat="1" ht="41.25" customHeight="1">
      <c r="A11" s="14">
        <v>801</v>
      </c>
      <c r="B11" s="6"/>
      <c r="C11" s="9" t="s">
        <v>6</v>
      </c>
      <c r="D11" s="13">
        <f aca="true" t="shared" si="1" ref="D11:Q11">D12</f>
        <v>2000</v>
      </c>
      <c r="E11" s="13">
        <f t="shared" si="1"/>
        <v>2000</v>
      </c>
      <c r="F11" s="13">
        <f t="shared" si="1"/>
        <v>0</v>
      </c>
      <c r="G11" s="13">
        <f t="shared" si="1"/>
        <v>0</v>
      </c>
      <c r="H11" s="13">
        <f t="shared" si="1"/>
        <v>2000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</row>
    <row r="12" spans="1:17" s="15" customFormat="1" ht="23.25" customHeight="1">
      <c r="A12" s="6"/>
      <c r="B12" s="6">
        <v>80104</v>
      </c>
      <c r="C12" s="17" t="s">
        <v>5</v>
      </c>
      <c r="D12" s="4">
        <f>E12</f>
        <v>2000</v>
      </c>
      <c r="E12" s="4">
        <f>F12+G12+H12+I12+J12</f>
        <v>2000</v>
      </c>
      <c r="F12" s="4"/>
      <c r="G12" s="4"/>
      <c r="H12" s="4">
        <v>2000</v>
      </c>
      <c r="I12" s="4"/>
      <c r="J12" s="4"/>
      <c r="K12" s="4"/>
      <c r="L12" s="4"/>
      <c r="M12" s="4"/>
      <c r="N12" s="16"/>
      <c r="O12" s="16"/>
      <c r="P12" s="16"/>
      <c r="Q12" s="16"/>
    </row>
    <row r="13" spans="1:17" ht="51" customHeight="1">
      <c r="A13" s="14">
        <v>900</v>
      </c>
      <c r="B13" s="14"/>
      <c r="C13" s="8" t="s">
        <v>4</v>
      </c>
      <c r="D13" s="13">
        <f aca="true" t="shared" si="2" ref="D13:Q13">D14</f>
        <v>30000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30000</v>
      </c>
      <c r="N13" s="13">
        <f t="shared" si="2"/>
        <v>30000</v>
      </c>
      <c r="O13" s="13">
        <f t="shared" si="2"/>
        <v>30000</v>
      </c>
      <c r="P13" s="13">
        <f t="shared" si="2"/>
        <v>0</v>
      </c>
      <c r="Q13" s="13">
        <f t="shared" si="2"/>
        <v>0</v>
      </c>
    </row>
    <row r="14" spans="1:17" ht="38.25">
      <c r="A14" s="12"/>
      <c r="B14" s="12">
        <v>90001</v>
      </c>
      <c r="C14" s="11" t="s">
        <v>3</v>
      </c>
      <c r="D14" s="10">
        <f>E14+M14</f>
        <v>30000</v>
      </c>
      <c r="E14" s="10">
        <f>F14+G14</f>
        <v>0</v>
      </c>
      <c r="F14" s="10"/>
      <c r="G14" s="10"/>
      <c r="H14" s="10"/>
      <c r="I14" s="10"/>
      <c r="J14" s="10"/>
      <c r="K14" s="10"/>
      <c r="L14" s="10"/>
      <c r="M14" s="10">
        <v>30000</v>
      </c>
      <c r="N14" s="3">
        <v>30000</v>
      </c>
      <c r="O14" s="3">
        <v>30000</v>
      </c>
      <c r="P14" s="3"/>
      <c r="Q14" s="3"/>
    </row>
    <row r="15" spans="1:17" ht="25.5">
      <c r="A15" s="9">
        <v>926</v>
      </c>
      <c r="B15" s="9"/>
      <c r="C15" s="8" t="s">
        <v>2</v>
      </c>
      <c r="D15" s="7">
        <f aca="true" t="shared" si="3" ref="D15:Q15">D16</f>
        <v>-10000</v>
      </c>
      <c r="E15" s="7">
        <f t="shared" si="3"/>
        <v>-10000</v>
      </c>
      <c r="F15" s="7">
        <f t="shared" si="3"/>
        <v>0</v>
      </c>
      <c r="G15" s="7">
        <f t="shared" si="3"/>
        <v>0</v>
      </c>
      <c r="H15" s="7">
        <f t="shared" si="3"/>
        <v>0</v>
      </c>
      <c r="I15" s="7">
        <f t="shared" si="3"/>
        <v>-10000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0</v>
      </c>
      <c r="N15" s="7">
        <f t="shared" si="3"/>
        <v>0</v>
      </c>
      <c r="O15" s="7">
        <f t="shared" si="3"/>
        <v>0</v>
      </c>
      <c r="P15" s="7">
        <f t="shared" si="3"/>
        <v>0</v>
      </c>
      <c r="Q15" s="7">
        <f t="shared" si="3"/>
        <v>0</v>
      </c>
    </row>
    <row r="16" spans="1:17" ht="25.5">
      <c r="A16" s="6"/>
      <c r="B16" s="6">
        <v>92695</v>
      </c>
      <c r="C16" s="5" t="s">
        <v>1</v>
      </c>
      <c r="D16" s="4">
        <f>E16+M16</f>
        <v>-10000</v>
      </c>
      <c r="E16" s="4">
        <f>F16+G16+H16+I16+J16+K16</f>
        <v>-10000</v>
      </c>
      <c r="F16" s="4"/>
      <c r="G16" s="4"/>
      <c r="H16" s="4"/>
      <c r="I16" s="4">
        <v>-10000</v>
      </c>
      <c r="J16" s="4"/>
      <c r="K16" s="4"/>
      <c r="L16" s="4"/>
      <c r="M16" s="4"/>
      <c r="N16" s="3"/>
      <c r="O16" s="3"/>
      <c r="P16" s="3"/>
      <c r="Q16" s="3"/>
    </row>
    <row r="17" spans="1:17" ht="12.75">
      <c r="A17" s="51" t="s">
        <v>0</v>
      </c>
      <c r="B17" s="51"/>
      <c r="C17" s="51"/>
      <c r="D17" s="2">
        <f aca="true" t="shared" si="4" ref="D17:Q17">D9+D11+D13+D15</f>
        <v>0</v>
      </c>
      <c r="E17" s="2">
        <f t="shared" si="4"/>
        <v>-30000</v>
      </c>
      <c r="F17" s="2">
        <f t="shared" si="4"/>
        <v>0</v>
      </c>
      <c r="G17" s="2">
        <f t="shared" si="4"/>
        <v>-22000</v>
      </c>
      <c r="H17" s="2">
        <f t="shared" si="4"/>
        <v>2000</v>
      </c>
      <c r="I17" s="2">
        <f t="shared" si="4"/>
        <v>-10000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30000</v>
      </c>
      <c r="N17" s="2">
        <f t="shared" si="4"/>
        <v>30000</v>
      </c>
      <c r="O17" s="2">
        <f t="shared" si="4"/>
        <v>30000</v>
      </c>
      <c r="P17" s="2">
        <f t="shared" si="4"/>
        <v>0</v>
      </c>
      <c r="Q17" s="2">
        <f t="shared" si="4"/>
        <v>0</v>
      </c>
    </row>
    <row r="18" spans="2:13" ht="12.75">
      <c r="B18" s="1"/>
      <c r="C18" s="1"/>
      <c r="D18" s="1"/>
      <c r="M18" s="2" t="e">
        <f>#REF!</f>
        <v>#REF!</v>
      </c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</sheetData>
  <sheetProtection/>
  <mergeCells count="20">
    <mergeCell ref="A2:Q2"/>
    <mergeCell ref="J6:J7"/>
    <mergeCell ref="K6:K7"/>
    <mergeCell ref="A17:C17"/>
    <mergeCell ref="A4:A7"/>
    <mergeCell ref="B4:B7"/>
    <mergeCell ref="C4:C7"/>
    <mergeCell ref="E4:Q4"/>
    <mergeCell ref="N5:Q5"/>
    <mergeCell ref="N6:N7"/>
    <mergeCell ref="P6:P7"/>
    <mergeCell ref="Q6:Q7"/>
    <mergeCell ref="L6:L7"/>
    <mergeCell ref="M5:M7"/>
    <mergeCell ref="I6:I7"/>
    <mergeCell ref="D4:D7"/>
    <mergeCell ref="E5:E7"/>
    <mergeCell ref="F5:L5"/>
    <mergeCell ref="F6:G6"/>
    <mergeCell ref="H6:H7"/>
  </mergeCells>
  <printOptions horizontalCentered="1"/>
  <pageMargins left="0.2755905511811024" right="0.2362204724409449" top="0.9448818897637796" bottom="0.5905511811023623" header="0.1968503937007874" footer="0.31496062992125984"/>
  <pageSetup fitToHeight="0" fitToWidth="1" horizontalDpi="300" verticalDpi="300" orientation="landscape" paperSize="9" scale="73" r:id="rId1"/>
  <headerFooter>
    <oddHeader>&amp;RZałącznik nr 2
do uchwały Nr XVI/102/2012
Rady Miejskiej w Golczewie
z dnia 1 marca 2012 r.  
</oddHeader>
    <oddFooter>&amp;C&amp;P</oddFooter>
  </headerFooter>
  <colBreaks count="1" manualBreakCount="1">
    <brk id="3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2012-03-02T14:32:49Z</cp:lastPrinted>
  <dcterms:created xsi:type="dcterms:W3CDTF">2012-03-02T08:59:35Z</dcterms:created>
  <dcterms:modified xsi:type="dcterms:W3CDTF">2012-03-02T14:32:54Z</dcterms:modified>
  <cp:category/>
  <cp:version/>
  <cp:contentType/>
  <cp:contentStatus/>
</cp:coreProperties>
</file>