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'Przedsięwzięcia'!$A$1:$Q$63</definedName>
  </definedNames>
  <calcPr fullCalcOnLoad="1"/>
</workbook>
</file>

<file path=xl/sharedStrings.xml><?xml version="1.0" encoding="utf-8"?>
<sst xmlns="http://schemas.openxmlformats.org/spreadsheetml/2006/main" count="93" uniqueCount="50">
  <si>
    <t>w złotych</t>
  </si>
  <si>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</si>
  <si>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</si>
  <si>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</si>
  <si>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</si>
  <si>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</si>
  <si>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</si>
  <si>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</si>
  <si>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</si>
  <si>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</si>
  <si>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</si>
  <si>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</si>
  <si>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</si>
  <si>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</si>
  <si>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</si>
  <si>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</si>
  <si>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</si>
  <si>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</si>
  <si>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</si>
  <si>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</si>
  <si>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</si>
  <si>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</si>
  <si>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</si>
  <si>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</si>
  <si>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</si>
  <si>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</si>
  <si>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</si>
  <si>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</si>
  <si>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</si>
  <si>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</si>
  <si>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</si>
  <si>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</si>
  <si>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</si>
  <si>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</si>
  <si>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</si>
  <si>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</si>
  <si>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</si>
  <si>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</si>
  <si>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</si>
  <si>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</si>
  <si>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Gminne wrota do zawodów przyszłości - przebudowa i wyposażenie pracowni w Gimnazjum Publicznym w Golczewie</t>
  </si>
  <si>
    <t xml:space="preserve"> </t>
  </si>
  <si>
    <t>Adaptacja biblioteki na miejski ośrodek kultury w Golczewie</t>
  </si>
  <si>
    <t>Budowa centrum społeczno-kulturalnego w Wysokiej Kamieńskiej</t>
  </si>
  <si>
    <t>Omnibus - wszechstronny rozwój dzieci i młodzieży ze Szkół Podstawowych i Gimnazjum na terenie Gminy Golczewo</t>
  </si>
  <si>
    <t>Modernizacja oczyszczalni ścieków oraz rozbudowa sieci kanalizacji sanitarnej w Gminie Golczewo</t>
  </si>
  <si>
    <t>Uporządkowanie gospodarki wodno-ściekowej w Gminie Golczewo</t>
  </si>
  <si>
    <t>Zespół Szkół Publicznych w Golczewie</t>
  </si>
  <si>
    <t>Modernizacja oświetlenia w Gminie Golczewo</t>
  </si>
  <si>
    <t>Planowane i realizowane przedsięwzięcia  
Gminy Golczewo 
w latach 2011-2020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</si>
</sst>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top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2" fontId="0" fillId="0" borderId="12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Layout" workbookViewId="0" topLeftCell="C70">
      <selection activeCell="A7" sqref="A7:A9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7" width="13.125" style="2" customWidth="1"/>
    <col min="8" max="8" width="10.875" style="2" customWidth="1"/>
    <col min="9" max="10" width="10.375" style="2" customWidth="1"/>
    <col min="11" max="12" width="10.25390625" style="2" customWidth="1"/>
    <col min="13" max="13" width="10.375" style="2" customWidth="1"/>
    <col min="14" max="14" width="10.125" style="2" customWidth="1"/>
    <col min="15" max="16" width="10.375" style="2" customWidth="1"/>
    <col min="17" max="17" width="14.625" style="2" customWidth="1"/>
    <col min="18" max="16384" width="9.125" style="2" customWidth="1"/>
  </cols>
  <sheetData>
    <row r="1" spans="8:16" ht="7.5" customHeight="1">
      <c r="H1" s="97" t="s">
        <v>41</v>
      </c>
      <c r="I1" s="97"/>
      <c r="J1" s="97"/>
      <c r="K1" s="97"/>
      <c r="L1" s="97"/>
      <c r="M1" s="97"/>
      <c r="N1" s="97"/>
      <c r="O1" s="97"/>
      <c r="P1" s="97"/>
    </row>
    <row r="2" spans="1:17" ht="45" customHeight="1">
      <c r="A2" s="101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1" t="s">
        <v>0</v>
      </c>
      <c r="Q3" s="9"/>
    </row>
    <row r="4" spans="1:17" s="5" customFormat="1" ht="64.5" customHeight="1">
      <c r="A4" s="102" t="s">
        <v>1</v>
      </c>
      <c r="B4" s="92" t="s">
        <v>6</v>
      </c>
      <c r="C4" s="92" t="s">
        <v>7</v>
      </c>
      <c r="D4" s="98" t="s">
        <v>2</v>
      </c>
      <c r="E4" s="98"/>
      <c r="F4" s="92" t="s">
        <v>3</v>
      </c>
      <c r="G4" s="98" t="s">
        <v>27</v>
      </c>
      <c r="H4" s="98"/>
      <c r="I4" s="98"/>
      <c r="J4" s="98"/>
      <c r="K4" s="98"/>
      <c r="L4" s="98"/>
      <c r="M4" s="98"/>
      <c r="N4" s="98"/>
      <c r="O4" s="98"/>
      <c r="P4" s="98"/>
      <c r="Q4" s="92" t="s">
        <v>28</v>
      </c>
    </row>
    <row r="5" spans="1:17" s="5" customFormat="1" ht="117" customHeight="1">
      <c r="A5" s="103"/>
      <c r="B5" s="93"/>
      <c r="C5" s="93"/>
      <c r="D5" s="10" t="s">
        <v>10</v>
      </c>
      <c r="E5" s="10" t="s">
        <v>11</v>
      </c>
      <c r="F5" s="93"/>
      <c r="G5" s="8" t="s">
        <v>4</v>
      </c>
      <c r="H5" s="8" t="s">
        <v>5</v>
      </c>
      <c r="I5" s="8" t="s">
        <v>8</v>
      </c>
      <c r="J5" s="8" t="s">
        <v>13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93"/>
    </row>
    <row r="6" spans="1:17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11</v>
      </c>
      <c r="Q6" s="6">
        <v>15</v>
      </c>
    </row>
    <row r="7" spans="1:17" ht="12.75">
      <c r="A7" s="94" t="s">
        <v>30</v>
      </c>
      <c r="B7" s="99" t="s">
        <v>9</v>
      </c>
      <c r="C7" s="99"/>
      <c r="D7" s="99"/>
      <c r="E7" s="99"/>
      <c r="F7" s="42">
        <f>F8+F9</f>
        <v>15350413</v>
      </c>
      <c r="G7" s="42">
        <f aca="true" t="shared" si="0" ref="G7:P7">G8+G9</f>
        <v>11444255.3</v>
      </c>
      <c r="H7" s="42">
        <f t="shared" si="0"/>
        <v>303600</v>
      </c>
      <c r="I7" s="42">
        <f t="shared" si="0"/>
        <v>293200</v>
      </c>
      <c r="J7" s="42">
        <f t="shared" si="0"/>
        <v>283000</v>
      </c>
      <c r="K7" s="42">
        <f t="shared" si="0"/>
        <v>272600</v>
      </c>
      <c r="L7" s="42">
        <f t="shared" si="0"/>
        <v>262200</v>
      </c>
      <c r="M7" s="42">
        <f t="shared" si="0"/>
        <v>252000</v>
      </c>
      <c r="N7" s="42">
        <f t="shared" si="0"/>
        <v>241500</v>
      </c>
      <c r="O7" s="42">
        <f t="shared" si="0"/>
        <v>231000</v>
      </c>
      <c r="P7" s="42">
        <f t="shared" si="0"/>
        <v>160500</v>
      </c>
      <c r="Q7" s="61">
        <f>G7+H7+I7+J7+K7+L7+M7+N7+O7+P7</f>
        <v>13743855.3</v>
      </c>
    </row>
    <row r="8" spans="1:17" ht="12.75">
      <c r="A8" s="95"/>
      <c r="B8" s="100" t="s">
        <v>20</v>
      </c>
      <c r="C8" s="100"/>
      <c r="D8" s="100"/>
      <c r="E8" s="100"/>
      <c r="F8" s="36">
        <f>F11+F53+F59</f>
        <v>1230413</v>
      </c>
      <c r="G8" s="36">
        <f aca="true" t="shared" si="1" ref="G8:P8">G11+G53+G59</f>
        <v>893115.3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36">
        <f t="shared" si="1"/>
        <v>0</v>
      </c>
      <c r="Q8" s="62"/>
    </row>
    <row r="9" spans="1:17" ht="12.75">
      <c r="A9" s="96"/>
      <c r="B9" s="100" t="s">
        <v>12</v>
      </c>
      <c r="C9" s="100"/>
      <c r="D9" s="100"/>
      <c r="E9" s="100"/>
      <c r="F9" s="35">
        <f>F12+F54</f>
        <v>14120000</v>
      </c>
      <c r="G9" s="35">
        <f aca="true" t="shared" si="2" ref="G9:P9">G12+G54</f>
        <v>10551140</v>
      </c>
      <c r="H9" s="35">
        <f t="shared" si="2"/>
        <v>303600</v>
      </c>
      <c r="I9" s="35">
        <f t="shared" si="2"/>
        <v>293200</v>
      </c>
      <c r="J9" s="35">
        <f t="shared" si="2"/>
        <v>283000</v>
      </c>
      <c r="K9" s="35">
        <f t="shared" si="2"/>
        <v>272600</v>
      </c>
      <c r="L9" s="35">
        <f t="shared" si="2"/>
        <v>262200</v>
      </c>
      <c r="M9" s="35">
        <f t="shared" si="2"/>
        <v>252000</v>
      </c>
      <c r="N9" s="35">
        <f t="shared" si="2"/>
        <v>241500</v>
      </c>
      <c r="O9" s="35">
        <f t="shared" si="2"/>
        <v>231000</v>
      </c>
      <c r="P9" s="35">
        <f t="shared" si="2"/>
        <v>160500</v>
      </c>
      <c r="Q9" s="63"/>
    </row>
    <row r="10" spans="1:17" ht="12.75">
      <c r="A10" s="65">
        <v>1</v>
      </c>
      <c r="B10" s="14" t="s">
        <v>14</v>
      </c>
      <c r="C10" s="15"/>
      <c r="D10" s="15"/>
      <c r="E10" s="16"/>
      <c r="F10" s="42">
        <f>F11+F12</f>
        <v>15350413</v>
      </c>
      <c r="G10" s="42">
        <f aca="true" t="shared" si="3" ref="G10:P10">G11+G12</f>
        <v>11444255.3</v>
      </c>
      <c r="H10" s="42">
        <f t="shared" si="3"/>
        <v>303600</v>
      </c>
      <c r="I10" s="42">
        <f t="shared" si="3"/>
        <v>293200</v>
      </c>
      <c r="J10" s="42">
        <f t="shared" si="3"/>
        <v>283000</v>
      </c>
      <c r="K10" s="42">
        <f t="shared" si="3"/>
        <v>272600</v>
      </c>
      <c r="L10" s="42">
        <f t="shared" si="3"/>
        <v>262200</v>
      </c>
      <c r="M10" s="42">
        <f t="shared" si="3"/>
        <v>252000</v>
      </c>
      <c r="N10" s="42">
        <f t="shared" si="3"/>
        <v>241500</v>
      </c>
      <c r="O10" s="42">
        <f t="shared" si="3"/>
        <v>231000</v>
      </c>
      <c r="P10" s="42">
        <f t="shared" si="3"/>
        <v>160500</v>
      </c>
      <c r="Q10" s="61">
        <f>G10+H10+I10+J10+K10+L10+M10+N10+O10+P10</f>
        <v>13743855.3</v>
      </c>
    </row>
    <row r="11" spans="1:17" ht="12.75">
      <c r="A11" s="66"/>
      <c r="B11" s="17" t="s">
        <v>20</v>
      </c>
      <c r="C11" s="18"/>
      <c r="D11" s="18"/>
      <c r="E11" s="19"/>
      <c r="F11" s="36">
        <f>F14+F44</f>
        <v>1230413</v>
      </c>
      <c r="G11" s="36">
        <f aca="true" t="shared" si="4" ref="G11:P11">G14+G44</f>
        <v>893115.3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6">
        <f t="shared" si="4"/>
        <v>0</v>
      </c>
      <c r="N11" s="36">
        <f t="shared" si="4"/>
        <v>0</v>
      </c>
      <c r="O11" s="36">
        <f t="shared" si="4"/>
        <v>0</v>
      </c>
      <c r="P11" s="36">
        <f t="shared" si="4"/>
        <v>0</v>
      </c>
      <c r="Q11" s="62"/>
    </row>
    <row r="12" spans="1:17" ht="12.75">
      <c r="A12" s="76"/>
      <c r="B12" s="17" t="s">
        <v>12</v>
      </c>
      <c r="C12" s="18"/>
      <c r="D12" s="18"/>
      <c r="E12" s="19"/>
      <c r="F12" s="35">
        <f>F15+F45</f>
        <v>14120000</v>
      </c>
      <c r="G12" s="35">
        <f aca="true" t="shared" si="5" ref="G12:P12">G15+G45</f>
        <v>10551140</v>
      </c>
      <c r="H12" s="35">
        <f t="shared" si="5"/>
        <v>303600</v>
      </c>
      <c r="I12" s="35">
        <f t="shared" si="5"/>
        <v>293200</v>
      </c>
      <c r="J12" s="35">
        <f t="shared" si="5"/>
        <v>283000</v>
      </c>
      <c r="K12" s="35">
        <f t="shared" si="5"/>
        <v>272600</v>
      </c>
      <c r="L12" s="35">
        <f t="shared" si="5"/>
        <v>262200</v>
      </c>
      <c r="M12" s="35">
        <f t="shared" si="5"/>
        <v>252000</v>
      </c>
      <c r="N12" s="35">
        <f t="shared" si="5"/>
        <v>241500</v>
      </c>
      <c r="O12" s="35">
        <f t="shared" si="5"/>
        <v>231000</v>
      </c>
      <c r="P12" s="35">
        <f t="shared" si="5"/>
        <v>160500</v>
      </c>
      <c r="Q12" s="63"/>
    </row>
    <row r="13" spans="1:17" ht="56.25" customHeight="1">
      <c r="A13" s="88" t="s">
        <v>21</v>
      </c>
      <c r="B13" s="67" t="s">
        <v>24</v>
      </c>
      <c r="C13" s="68"/>
      <c r="D13" s="68"/>
      <c r="E13" s="69"/>
      <c r="F13" s="43">
        <f>F14+F15</f>
        <v>12370413</v>
      </c>
      <c r="G13" s="43">
        <f>G14+G15</f>
        <v>11120255.3</v>
      </c>
      <c r="H13" s="43">
        <f aca="true" t="shared" si="6" ref="H13:P13">H14+H15</f>
        <v>0</v>
      </c>
      <c r="I13" s="43">
        <f t="shared" si="6"/>
        <v>0</v>
      </c>
      <c r="J13" s="43">
        <f t="shared" si="6"/>
        <v>0</v>
      </c>
      <c r="K13" s="43">
        <f t="shared" si="6"/>
        <v>0</v>
      </c>
      <c r="L13" s="43">
        <f t="shared" si="6"/>
        <v>0</v>
      </c>
      <c r="M13" s="43">
        <f t="shared" si="6"/>
        <v>0</v>
      </c>
      <c r="N13" s="43">
        <f t="shared" si="6"/>
        <v>0</v>
      </c>
      <c r="O13" s="43">
        <f t="shared" si="6"/>
        <v>0</v>
      </c>
      <c r="P13" s="43">
        <f t="shared" si="6"/>
        <v>0</v>
      </c>
      <c r="Q13" s="61">
        <f>G13+H13+I13+J13+K13+L13+M13+N13+O13+P13</f>
        <v>11120255.3</v>
      </c>
    </row>
    <row r="14" spans="1:17" ht="12.75">
      <c r="A14" s="89"/>
      <c r="B14" s="85" t="s">
        <v>20</v>
      </c>
      <c r="C14" s="86"/>
      <c r="D14" s="86"/>
      <c r="E14" s="87"/>
      <c r="F14" s="36">
        <f>F17+F20+F23+F26+F29+F32+F35</f>
        <v>1230413</v>
      </c>
      <c r="G14" s="36">
        <f>G23</f>
        <v>893115.3</v>
      </c>
      <c r="H14" s="36">
        <f aca="true" t="shared" si="7" ref="H14:P14">H23</f>
        <v>0</v>
      </c>
      <c r="I14" s="36">
        <f t="shared" si="7"/>
        <v>0</v>
      </c>
      <c r="J14" s="36">
        <f t="shared" si="7"/>
        <v>0</v>
      </c>
      <c r="K14" s="36">
        <f t="shared" si="7"/>
        <v>0</v>
      </c>
      <c r="L14" s="36">
        <f t="shared" si="7"/>
        <v>0</v>
      </c>
      <c r="M14" s="36">
        <f t="shared" si="7"/>
        <v>0</v>
      </c>
      <c r="N14" s="36">
        <f t="shared" si="7"/>
        <v>0</v>
      </c>
      <c r="O14" s="36">
        <f t="shared" si="7"/>
        <v>0</v>
      </c>
      <c r="P14" s="36">
        <f t="shared" si="7"/>
        <v>0</v>
      </c>
      <c r="Q14" s="62"/>
    </row>
    <row r="15" spans="1:17" ht="12.75">
      <c r="A15" s="90"/>
      <c r="B15" s="85" t="s">
        <v>12</v>
      </c>
      <c r="C15" s="86"/>
      <c r="D15" s="86"/>
      <c r="E15" s="87"/>
      <c r="F15" s="35">
        <f>F18+F21+F27+F30+F33+F36</f>
        <v>11140000</v>
      </c>
      <c r="G15" s="35">
        <f>G18+G21+G27+G30+G33+G36</f>
        <v>10227140</v>
      </c>
      <c r="H15" s="35">
        <f aca="true" t="shared" si="8" ref="H15:P15">H18+H21+H27+H30+H33+H36</f>
        <v>0</v>
      </c>
      <c r="I15" s="35">
        <f t="shared" si="8"/>
        <v>0</v>
      </c>
      <c r="J15" s="35">
        <f t="shared" si="8"/>
        <v>0</v>
      </c>
      <c r="K15" s="35">
        <f t="shared" si="8"/>
        <v>0</v>
      </c>
      <c r="L15" s="35">
        <f t="shared" si="8"/>
        <v>0</v>
      </c>
      <c r="M15" s="35">
        <f t="shared" si="8"/>
        <v>0</v>
      </c>
      <c r="N15" s="35">
        <f t="shared" si="8"/>
        <v>0</v>
      </c>
      <c r="O15" s="35">
        <f t="shared" si="8"/>
        <v>0</v>
      </c>
      <c r="P15" s="35">
        <f t="shared" si="8"/>
        <v>0</v>
      </c>
      <c r="Q15" s="63"/>
    </row>
    <row r="16" spans="1:17" ht="66.75" customHeight="1">
      <c r="A16" s="65"/>
      <c r="B16" s="25" t="s">
        <v>31</v>
      </c>
      <c r="C16" s="79" t="s">
        <v>32</v>
      </c>
      <c r="D16" s="82">
        <v>2009</v>
      </c>
      <c r="E16" s="82">
        <v>2011</v>
      </c>
      <c r="F16" s="43">
        <v>610000</v>
      </c>
      <c r="G16" s="43">
        <v>550000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61">
        <f>G16+H16+I16+J16+K16+L16+M16+N16+O16+P16</f>
        <v>550000</v>
      </c>
    </row>
    <row r="17" spans="1:17" ht="12.75">
      <c r="A17" s="66"/>
      <c r="B17" s="41" t="s">
        <v>20</v>
      </c>
      <c r="C17" s="80"/>
      <c r="D17" s="83"/>
      <c r="E17" s="83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62"/>
    </row>
    <row r="18" spans="1:17" ht="10.5" customHeight="1">
      <c r="A18" s="76"/>
      <c r="B18" s="41" t="s">
        <v>12</v>
      </c>
      <c r="C18" s="81"/>
      <c r="D18" s="84"/>
      <c r="E18" s="84"/>
      <c r="F18" s="34">
        <v>610000</v>
      </c>
      <c r="G18" s="34">
        <v>550000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63"/>
    </row>
    <row r="19" spans="1:17" ht="111" customHeight="1">
      <c r="A19" s="22"/>
      <c r="B19" s="25" t="s">
        <v>40</v>
      </c>
      <c r="C19" s="26" t="s">
        <v>32</v>
      </c>
      <c r="D19" s="30">
        <v>2010</v>
      </c>
      <c r="E19" s="30">
        <v>2011</v>
      </c>
      <c r="F19" s="44">
        <v>550000</v>
      </c>
      <c r="G19" s="44">
        <v>526140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61">
        <f>G19+H19+I19+J19+K19+L19+M19+N19+O19+P19</f>
        <v>526140</v>
      </c>
    </row>
    <row r="20" spans="1:17" ht="12.75">
      <c r="A20" s="23"/>
      <c r="B20" s="41" t="s">
        <v>20</v>
      </c>
      <c r="C20" s="27"/>
      <c r="D20" s="31"/>
      <c r="E20" s="31"/>
      <c r="F20" s="37">
        <v>0</v>
      </c>
      <c r="G20" s="37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62"/>
    </row>
    <row r="21" spans="1:17" ht="12.75">
      <c r="A21" s="24"/>
      <c r="B21" s="41" t="s">
        <v>12</v>
      </c>
      <c r="C21" s="28"/>
      <c r="D21" s="32"/>
      <c r="E21" s="32"/>
      <c r="F21" s="38">
        <v>550000</v>
      </c>
      <c r="G21" s="38">
        <v>526140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3"/>
    </row>
    <row r="22" spans="1:17" ht="84.75" customHeight="1">
      <c r="A22" s="22"/>
      <c r="B22" s="25" t="s">
        <v>44</v>
      </c>
      <c r="C22" s="26" t="s">
        <v>47</v>
      </c>
      <c r="D22" s="30">
        <v>2010</v>
      </c>
      <c r="E22" s="30">
        <v>2011</v>
      </c>
      <c r="F22" s="44">
        <v>1230413</v>
      </c>
      <c r="G22" s="44">
        <f>G23</f>
        <v>893115.3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>
        <f>G22+H22+I22+J22+K22+L22+M22+N22+O22+P22</f>
        <v>893115.3</v>
      </c>
    </row>
    <row r="23" spans="1:17" ht="12.75">
      <c r="A23" s="23"/>
      <c r="B23" s="41" t="s">
        <v>20</v>
      </c>
      <c r="C23" s="27"/>
      <c r="D23" s="31"/>
      <c r="E23" s="31"/>
      <c r="F23" s="37">
        <v>1230413</v>
      </c>
      <c r="G23" s="37">
        <v>893115.3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62"/>
    </row>
    <row r="24" spans="1:17" ht="12.75">
      <c r="A24" s="24"/>
      <c r="B24" s="41" t="s">
        <v>12</v>
      </c>
      <c r="C24" s="28"/>
      <c r="D24" s="32"/>
      <c r="E24" s="32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63"/>
    </row>
    <row r="25" spans="1:17" ht="63.75">
      <c r="A25" s="23"/>
      <c r="B25" s="25" t="s">
        <v>45</v>
      </c>
      <c r="C25" s="79" t="s">
        <v>32</v>
      </c>
      <c r="D25" s="91">
        <v>2009</v>
      </c>
      <c r="E25" s="91">
        <v>2011</v>
      </c>
      <c r="F25" s="37">
        <v>5600000</v>
      </c>
      <c r="G25" s="37">
        <f>G27</f>
        <v>5160000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61">
        <f>G25+H25+I25+J25+K25+L25+M25+N25+O25+P25</f>
        <v>5160000</v>
      </c>
    </row>
    <row r="26" spans="1:17" ht="12.75">
      <c r="A26" s="23"/>
      <c r="B26" s="41" t="s">
        <v>20</v>
      </c>
      <c r="C26" s="80"/>
      <c r="D26" s="91"/>
      <c r="E26" s="91"/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62"/>
    </row>
    <row r="27" spans="1:17" ht="12.75">
      <c r="A27" s="23"/>
      <c r="B27" s="41" t="s">
        <v>12</v>
      </c>
      <c r="C27" s="81"/>
      <c r="D27" s="91"/>
      <c r="E27" s="91"/>
      <c r="F27" s="38">
        <v>5600000</v>
      </c>
      <c r="G27" s="40">
        <v>5160000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63"/>
    </row>
    <row r="28" spans="1:17" ht="51">
      <c r="A28" s="23"/>
      <c r="B28" s="25" t="s">
        <v>46</v>
      </c>
      <c r="C28" s="79" t="s">
        <v>32</v>
      </c>
      <c r="D28" s="91">
        <v>2009</v>
      </c>
      <c r="E28" s="91">
        <v>2011</v>
      </c>
      <c r="F28" s="45">
        <v>3000000</v>
      </c>
      <c r="G28" s="44">
        <f>G30</f>
        <v>2661000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61">
        <f>G28+H28+I28+J28+K28+L28+M28+N28+O28+P28</f>
        <v>2661000</v>
      </c>
    </row>
    <row r="29" spans="1:17" ht="12.75">
      <c r="A29" s="23"/>
      <c r="B29" s="41" t="s">
        <v>20</v>
      </c>
      <c r="C29" s="80"/>
      <c r="D29" s="91"/>
      <c r="E29" s="91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62"/>
    </row>
    <row r="30" spans="1:17" ht="12.75">
      <c r="A30" s="23"/>
      <c r="B30" s="41" t="s">
        <v>12</v>
      </c>
      <c r="C30" s="81"/>
      <c r="D30" s="91"/>
      <c r="E30" s="91"/>
      <c r="F30" s="38">
        <v>3000000</v>
      </c>
      <c r="G30" s="38">
        <v>2661000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63"/>
    </row>
    <row r="31" spans="1:17" ht="43.5" customHeight="1">
      <c r="A31" s="23"/>
      <c r="B31" s="25" t="s">
        <v>42</v>
      </c>
      <c r="C31" s="79" t="s">
        <v>32</v>
      </c>
      <c r="D31" s="91">
        <v>2009</v>
      </c>
      <c r="E31" s="91">
        <v>2011</v>
      </c>
      <c r="F31" s="45">
        <v>480000</v>
      </c>
      <c r="G31" s="46">
        <f>G33</f>
        <v>530000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61">
        <f>G31+H31+I31+J31+K31+L31+M31+N31+O31+P31</f>
        <v>530000</v>
      </c>
    </row>
    <row r="32" spans="1:17" ht="12.75">
      <c r="A32" s="23"/>
      <c r="B32" s="17" t="s">
        <v>20</v>
      </c>
      <c r="C32" s="80"/>
      <c r="D32" s="91"/>
      <c r="E32" s="91"/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62"/>
    </row>
    <row r="33" spans="1:17" ht="16.5" customHeight="1">
      <c r="A33" s="23"/>
      <c r="B33" s="17" t="s">
        <v>12</v>
      </c>
      <c r="C33" s="81"/>
      <c r="D33" s="91"/>
      <c r="E33" s="91"/>
      <c r="F33" s="38">
        <v>480000</v>
      </c>
      <c r="G33" s="38">
        <v>530000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63"/>
    </row>
    <row r="34" spans="1:17" ht="53.25" customHeight="1">
      <c r="A34" s="22"/>
      <c r="B34" s="25" t="s">
        <v>43</v>
      </c>
      <c r="C34" s="79" t="s">
        <v>32</v>
      </c>
      <c r="D34" s="82">
        <v>2009</v>
      </c>
      <c r="E34" s="82">
        <v>2011</v>
      </c>
      <c r="F34" s="43">
        <v>900000</v>
      </c>
      <c r="G34" s="43">
        <f>G36</f>
        <v>800000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61">
        <f>G34+H34+I34+J34+K34+L34+M34+N34+O34+P34</f>
        <v>800000</v>
      </c>
    </row>
    <row r="35" spans="1:17" ht="12.75">
      <c r="A35" s="23"/>
      <c r="B35" s="17" t="s">
        <v>20</v>
      </c>
      <c r="C35" s="80"/>
      <c r="D35" s="83"/>
      <c r="E35" s="83"/>
      <c r="F35" s="33">
        <v>0</v>
      </c>
      <c r="G35" s="33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62"/>
    </row>
    <row r="36" spans="1:17" ht="12.75">
      <c r="A36" s="24"/>
      <c r="B36" s="17" t="s">
        <v>12</v>
      </c>
      <c r="C36" s="81"/>
      <c r="D36" s="84"/>
      <c r="E36" s="84"/>
      <c r="F36" s="34">
        <v>900000</v>
      </c>
      <c r="G36" s="34">
        <v>800000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3"/>
    </row>
    <row r="37" spans="1:17" ht="45.75" customHeight="1">
      <c r="A37" s="88" t="s">
        <v>22</v>
      </c>
      <c r="B37" s="67" t="s">
        <v>23</v>
      </c>
      <c r="C37" s="68"/>
      <c r="D37" s="68"/>
      <c r="E37" s="69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61">
        <f>G37+H37+I37+J37+K37+L37+M37+N37+O37+P37</f>
        <v>0</v>
      </c>
    </row>
    <row r="38" spans="1:17" ht="12.75">
      <c r="A38" s="89"/>
      <c r="B38" s="85" t="s">
        <v>20</v>
      </c>
      <c r="C38" s="86"/>
      <c r="D38" s="86"/>
      <c r="E38" s="87"/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62"/>
    </row>
    <row r="39" spans="1:17" ht="12.75">
      <c r="A39" s="90"/>
      <c r="B39" s="85" t="s">
        <v>12</v>
      </c>
      <c r="C39" s="86"/>
      <c r="D39" s="86"/>
      <c r="E39" s="87"/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63"/>
    </row>
    <row r="40" spans="1:17" ht="12.75">
      <c r="A40" s="65"/>
      <c r="B40" s="14" t="s">
        <v>15</v>
      </c>
      <c r="C40" s="73"/>
      <c r="D40" s="65"/>
      <c r="E40" s="65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61">
        <f>G40+H40+I40+J40+K40+L40+M40+N40+O40+P40</f>
        <v>0</v>
      </c>
    </row>
    <row r="41" spans="1:17" ht="12.75">
      <c r="A41" s="66"/>
      <c r="B41" s="17" t="s">
        <v>20</v>
      </c>
      <c r="C41" s="77"/>
      <c r="D41" s="66"/>
      <c r="E41" s="6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62"/>
    </row>
    <row r="42" spans="1:17" ht="12.75">
      <c r="A42" s="76"/>
      <c r="B42" s="17" t="s">
        <v>12</v>
      </c>
      <c r="C42" s="74"/>
      <c r="D42" s="72"/>
      <c r="E42" s="7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63"/>
    </row>
    <row r="43" spans="1:17" ht="33" customHeight="1">
      <c r="A43" s="88" t="s">
        <v>25</v>
      </c>
      <c r="B43" s="67" t="s">
        <v>26</v>
      </c>
      <c r="C43" s="68"/>
      <c r="D43" s="68"/>
      <c r="E43" s="69"/>
      <c r="F43" s="42">
        <f>F48+F51</f>
        <v>2980000</v>
      </c>
      <c r="G43" s="42">
        <f aca="true" t="shared" si="9" ref="G43:P43">G48+G51</f>
        <v>324000</v>
      </c>
      <c r="H43" s="42">
        <f t="shared" si="9"/>
        <v>303600</v>
      </c>
      <c r="I43" s="42">
        <f t="shared" si="9"/>
        <v>293200</v>
      </c>
      <c r="J43" s="42">
        <f t="shared" si="9"/>
        <v>283000</v>
      </c>
      <c r="K43" s="42">
        <f t="shared" si="9"/>
        <v>272600</v>
      </c>
      <c r="L43" s="42">
        <f t="shared" si="9"/>
        <v>262200</v>
      </c>
      <c r="M43" s="42">
        <f t="shared" si="9"/>
        <v>252000</v>
      </c>
      <c r="N43" s="42">
        <f t="shared" si="9"/>
        <v>241500</v>
      </c>
      <c r="O43" s="42">
        <f t="shared" si="9"/>
        <v>231000</v>
      </c>
      <c r="P43" s="42">
        <f t="shared" si="9"/>
        <v>160500</v>
      </c>
      <c r="Q43" s="61">
        <f>G43+H43+I43+J43+K43+L43+M43+N43+O43+P43</f>
        <v>2623600</v>
      </c>
    </row>
    <row r="44" spans="1:17" ht="12.75">
      <c r="A44" s="89"/>
      <c r="B44" s="85" t="s">
        <v>20</v>
      </c>
      <c r="C44" s="86"/>
      <c r="D44" s="86"/>
      <c r="E44" s="87"/>
      <c r="F44" s="36">
        <f>F47+F50</f>
        <v>0</v>
      </c>
      <c r="G44" s="36">
        <f aca="true" t="shared" si="10" ref="G44:P44">G47+G50</f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  <c r="Q44" s="62"/>
    </row>
    <row r="45" spans="1:17" ht="12.75">
      <c r="A45" s="90"/>
      <c r="B45" s="85" t="s">
        <v>12</v>
      </c>
      <c r="C45" s="86"/>
      <c r="D45" s="86"/>
      <c r="E45" s="87"/>
      <c r="F45" s="35">
        <f>F46+F51</f>
        <v>2980000</v>
      </c>
      <c r="G45" s="35">
        <f aca="true" t="shared" si="11" ref="G45:P45">G46+G51</f>
        <v>324000</v>
      </c>
      <c r="H45" s="35">
        <f t="shared" si="11"/>
        <v>303600</v>
      </c>
      <c r="I45" s="35">
        <f t="shared" si="11"/>
        <v>293200</v>
      </c>
      <c r="J45" s="35">
        <f t="shared" si="11"/>
        <v>283000</v>
      </c>
      <c r="K45" s="35">
        <f t="shared" si="11"/>
        <v>272600</v>
      </c>
      <c r="L45" s="35">
        <f t="shared" si="11"/>
        <v>262200</v>
      </c>
      <c r="M45" s="35">
        <f t="shared" si="11"/>
        <v>252000</v>
      </c>
      <c r="N45" s="35">
        <f t="shared" si="11"/>
        <v>241500</v>
      </c>
      <c r="O45" s="35">
        <f t="shared" si="11"/>
        <v>231000</v>
      </c>
      <c r="P45" s="35">
        <f t="shared" si="11"/>
        <v>160500</v>
      </c>
      <c r="Q45" s="63"/>
    </row>
    <row r="46" spans="1:17" ht="38.25" customHeight="1">
      <c r="A46" s="65"/>
      <c r="B46" s="25" t="s">
        <v>33</v>
      </c>
      <c r="C46" s="79" t="s">
        <v>32</v>
      </c>
      <c r="D46" s="82">
        <v>2009</v>
      </c>
      <c r="E46" s="82">
        <v>2020</v>
      </c>
      <c r="F46" s="42">
        <v>2750000</v>
      </c>
      <c r="G46" s="47">
        <v>300000</v>
      </c>
      <c r="H46" s="47">
        <v>280000</v>
      </c>
      <c r="I46" s="47">
        <v>270000</v>
      </c>
      <c r="J46" s="47">
        <v>260000</v>
      </c>
      <c r="K46" s="47">
        <v>250000</v>
      </c>
      <c r="L46" s="47">
        <v>240000</v>
      </c>
      <c r="M46" s="47">
        <v>230000</v>
      </c>
      <c r="N46" s="47">
        <v>220000</v>
      </c>
      <c r="O46" s="47">
        <v>210000</v>
      </c>
      <c r="P46" s="47">
        <v>140000</v>
      </c>
      <c r="Q46" s="61">
        <f>G46+H46+I46+J46+K46+L46+M46+N46+O46+P46</f>
        <v>2400000</v>
      </c>
    </row>
    <row r="47" spans="1:17" ht="12.75">
      <c r="A47" s="66"/>
      <c r="B47" s="17" t="s">
        <v>20</v>
      </c>
      <c r="C47" s="80"/>
      <c r="D47" s="83"/>
      <c r="E47" s="83"/>
      <c r="F47" s="36">
        <f>+F50</f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62"/>
    </row>
    <row r="48" spans="1:17" ht="12.75">
      <c r="A48" s="76"/>
      <c r="B48" s="17" t="s">
        <v>12</v>
      </c>
      <c r="C48" s="81"/>
      <c r="D48" s="84"/>
      <c r="E48" s="84"/>
      <c r="F48" s="35">
        <v>2750000</v>
      </c>
      <c r="G48" s="35">
        <v>300000</v>
      </c>
      <c r="H48" s="35">
        <v>280000</v>
      </c>
      <c r="I48" s="35">
        <v>270000</v>
      </c>
      <c r="J48" s="35">
        <v>260000</v>
      </c>
      <c r="K48" s="35">
        <v>250000</v>
      </c>
      <c r="L48" s="35">
        <v>240000</v>
      </c>
      <c r="M48" s="35">
        <v>230000</v>
      </c>
      <c r="N48" s="35">
        <v>220000</v>
      </c>
      <c r="O48" s="35">
        <v>210000</v>
      </c>
      <c r="P48" s="35">
        <v>140000</v>
      </c>
      <c r="Q48" s="63"/>
    </row>
    <row r="49" spans="1:17" ht="43.5" customHeight="1">
      <c r="A49" s="65"/>
      <c r="B49" s="25" t="s">
        <v>48</v>
      </c>
      <c r="C49" s="79" t="s">
        <v>32</v>
      </c>
      <c r="D49" s="82">
        <v>2010</v>
      </c>
      <c r="E49" s="82">
        <v>2020</v>
      </c>
      <c r="F49" s="42">
        <v>230000</v>
      </c>
      <c r="G49" s="47">
        <v>24000</v>
      </c>
      <c r="H49" s="47">
        <v>23600</v>
      </c>
      <c r="I49" s="47">
        <v>23200</v>
      </c>
      <c r="J49" s="47">
        <v>23000</v>
      </c>
      <c r="K49" s="47">
        <v>22600</v>
      </c>
      <c r="L49" s="47">
        <v>22200</v>
      </c>
      <c r="M49" s="47">
        <v>22000</v>
      </c>
      <c r="N49" s="47">
        <v>21500</v>
      </c>
      <c r="O49" s="47">
        <v>21000</v>
      </c>
      <c r="P49" s="47">
        <v>20500</v>
      </c>
      <c r="Q49" s="61">
        <f>G49+H49+I49+J49+K49+L49+M49+N49+O49+P49</f>
        <v>223600</v>
      </c>
    </row>
    <row r="50" spans="1:17" ht="12.75">
      <c r="A50" s="66"/>
      <c r="B50" s="17" t="s">
        <v>20</v>
      </c>
      <c r="C50" s="80"/>
      <c r="D50" s="83"/>
      <c r="E50" s="83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62"/>
    </row>
    <row r="51" spans="1:17" ht="12.75">
      <c r="A51" s="76"/>
      <c r="B51" s="17" t="s">
        <v>12</v>
      </c>
      <c r="C51" s="81"/>
      <c r="D51" s="84"/>
      <c r="E51" s="84"/>
      <c r="F51" s="35">
        <v>230000</v>
      </c>
      <c r="G51" s="35">
        <v>24000</v>
      </c>
      <c r="H51" s="35">
        <v>23600</v>
      </c>
      <c r="I51" s="35">
        <v>23200</v>
      </c>
      <c r="J51" s="35">
        <v>23000</v>
      </c>
      <c r="K51" s="35">
        <v>22600</v>
      </c>
      <c r="L51" s="35">
        <v>22200</v>
      </c>
      <c r="M51" s="35">
        <v>22000</v>
      </c>
      <c r="N51" s="35">
        <v>21500</v>
      </c>
      <c r="O51" s="35">
        <v>21000</v>
      </c>
      <c r="P51" s="35">
        <v>20500</v>
      </c>
      <c r="Q51" s="63"/>
    </row>
    <row r="52" spans="1:17" ht="72.75" customHeight="1">
      <c r="A52" s="65">
        <v>2</v>
      </c>
      <c r="B52" s="67" t="s">
        <v>16</v>
      </c>
      <c r="C52" s="68"/>
      <c r="D52" s="68"/>
      <c r="E52" s="69"/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70">
        <v>0</v>
      </c>
    </row>
    <row r="53" spans="1:17" ht="12.75">
      <c r="A53" s="66"/>
      <c r="B53" s="17" t="s">
        <v>20</v>
      </c>
      <c r="C53" s="18"/>
      <c r="D53" s="18"/>
      <c r="E53" s="19"/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71"/>
    </row>
    <row r="54" spans="1:17" ht="14.25" customHeight="1">
      <c r="A54" s="76"/>
      <c r="B54" s="17" t="s">
        <v>12</v>
      </c>
      <c r="C54" s="18"/>
      <c r="D54" s="18"/>
      <c r="E54" s="19"/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78"/>
    </row>
    <row r="55" spans="1:17" ht="12.75">
      <c r="A55" s="65"/>
      <c r="B55" s="14" t="s">
        <v>17</v>
      </c>
      <c r="C55" s="73"/>
      <c r="D55" s="65"/>
      <c r="E55" s="65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75"/>
    </row>
    <row r="56" spans="1:17" ht="12.75">
      <c r="A56" s="66"/>
      <c r="B56" s="17" t="s">
        <v>20</v>
      </c>
      <c r="C56" s="77"/>
      <c r="D56" s="66"/>
      <c r="E56" s="66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62"/>
    </row>
    <row r="57" spans="1:17" ht="12.75">
      <c r="A57" s="76"/>
      <c r="B57" s="17" t="s">
        <v>12</v>
      </c>
      <c r="C57" s="74"/>
      <c r="D57" s="72"/>
      <c r="E57" s="7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63"/>
    </row>
    <row r="58" spans="1:17" ht="36.75" customHeight="1">
      <c r="A58" s="65">
        <v>3</v>
      </c>
      <c r="B58" s="67" t="s">
        <v>18</v>
      </c>
      <c r="C58" s="68"/>
      <c r="D58" s="68"/>
      <c r="E58" s="69"/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70">
        <v>0</v>
      </c>
    </row>
    <row r="59" spans="1:17" ht="12.75">
      <c r="A59" s="66"/>
      <c r="B59" s="17" t="s">
        <v>20</v>
      </c>
      <c r="C59" s="18"/>
      <c r="D59" s="18"/>
      <c r="E59" s="19"/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71"/>
    </row>
    <row r="60" spans="1:17" ht="12.75">
      <c r="A60" s="65"/>
      <c r="B60" s="14" t="s">
        <v>17</v>
      </c>
      <c r="C60" s="73"/>
      <c r="D60" s="65"/>
      <c r="E60" s="65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75" t="s">
        <v>41</v>
      </c>
    </row>
    <row r="61" spans="1:17" ht="12.75">
      <c r="A61" s="72"/>
      <c r="B61" s="17" t="s">
        <v>20</v>
      </c>
      <c r="C61" s="74"/>
      <c r="D61" s="72"/>
      <c r="E61" s="72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63"/>
    </row>
    <row r="62" spans="1:17" ht="12.75">
      <c r="A62" s="49"/>
      <c r="B62" s="51"/>
      <c r="C62" s="50"/>
      <c r="D62" s="49"/>
      <c r="E62" s="49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</row>
    <row r="63" spans="1:17" ht="169.5" customHeight="1">
      <c r="A63" s="20" t="s">
        <v>19</v>
      </c>
      <c r="B63" s="64" t="s">
        <v>29</v>
      </c>
      <c r="C63" s="64"/>
      <c r="D63" s="64"/>
      <c r="E63" s="64"/>
      <c r="F63" s="64"/>
      <c r="G63" s="64"/>
      <c r="H63" s="64"/>
      <c r="I63" s="64"/>
      <c r="J63" s="64"/>
      <c r="K63" s="21"/>
      <c r="L63" s="21"/>
      <c r="M63" s="21"/>
      <c r="N63" s="21"/>
      <c r="O63" s="21"/>
      <c r="P63" s="21"/>
      <c r="Q63" s="21"/>
    </row>
  </sheetData>
  <sheetProtection/>
  <mergeCells count="86">
    <mergeCell ref="D31:D33"/>
    <mergeCell ref="E34:E36"/>
    <mergeCell ref="D34:D36"/>
    <mergeCell ref="C34:C36"/>
    <mergeCell ref="C31:C33"/>
    <mergeCell ref="Q4:Q5"/>
    <mergeCell ref="Q7:Q9"/>
    <mergeCell ref="Q10:Q12"/>
    <mergeCell ref="A16:A18"/>
    <mergeCell ref="A4:A5"/>
    <mergeCell ref="B4:B5"/>
    <mergeCell ref="Q16:Q18"/>
    <mergeCell ref="H1:P1"/>
    <mergeCell ref="D4:E4"/>
    <mergeCell ref="B7:E7"/>
    <mergeCell ref="B8:E8"/>
    <mergeCell ref="B9:E9"/>
    <mergeCell ref="Q13:Q15"/>
    <mergeCell ref="F4:F5"/>
    <mergeCell ref="G4:P4"/>
    <mergeCell ref="A2:Q2"/>
    <mergeCell ref="C4:C5"/>
    <mergeCell ref="A13:A15"/>
    <mergeCell ref="B13:E13"/>
    <mergeCell ref="B14:E14"/>
    <mergeCell ref="A7:A9"/>
    <mergeCell ref="A10:A12"/>
    <mergeCell ref="B15:E15"/>
    <mergeCell ref="C25:C27"/>
    <mergeCell ref="D16:D18"/>
    <mergeCell ref="E16:E18"/>
    <mergeCell ref="D25:D27"/>
    <mergeCell ref="E25:E27"/>
    <mergeCell ref="C16:C18"/>
    <mergeCell ref="C28:C30"/>
    <mergeCell ref="D28:D30"/>
    <mergeCell ref="E28:E30"/>
    <mergeCell ref="E31:E33"/>
    <mergeCell ref="A43:A45"/>
    <mergeCell ref="B38:E38"/>
    <mergeCell ref="B39:E39"/>
    <mergeCell ref="C40:C42"/>
    <mergeCell ref="D40:D42"/>
    <mergeCell ref="E40:E42"/>
    <mergeCell ref="Q43:Q45"/>
    <mergeCell ref="B43:E43"/>
    <mergeCell ref="B44:E44"/>
    <mergeCell ref="B45:E45"/>
    <mergeCell ref="A37:A39"/>
    <mergeCell ref="Q37:Q39"/>
    <mergeCell ref="A40:A42"/>
    <mergeCell ref="Q40:Q42"/>
    <mergeCell ref="B37:E37"/>
    <mergeCell ref="Q55:Q57"/>
    <mergeCell ref="D49:D51"/>
    <mergeCell ref="E49:E51"/>
    <mergeCell ref="Q49:Q51"/>
    <mergeCell ref="A46:A48"/>
    <mergeCell ref="C46:C48"/>
    <mergeCell ref="D46:D48"/>
    <mergeCell ref="E46:E48"/>
    <mergeCell ref="A55:A57"/>
    <mergeCell ref="C55:C57"/>
    <mergeCell ref="D55:D57"/>
    <mergeCell ref="E55:E57"/>
    <mergeCell ref="Q46:Q48"/>
    <mergeCell ref="A52:A54"/>
    <mergeCell ref="Q52:Q54"/>
    <mergeCell ref="B52:E52"/>
    <mergeCell ref="A49:A51"/>
    <mergeCell ref="C49:C51"/>
    <mergeCell ref="B63:J63"/>
    <mergeCell ref="A58:A59"/>
    <mergeCell ref="B58:E58"/>
    <mergeCell ref="Q58:Q59"/>
    <mergeCell ref="A60:A61"/>
    <mergeCell ref="C60:C61"/>
    <mergeCell ref="D60:D61"/>
    <mergeCell ref="E60:E61"/>
    <mergeCell ref="Q60:Q61"/>
    <mergeCell ref="Q34:Q36"/>
    <mergeCell ref="Q19:Q21"/>
    <mergeCell ref="Q22:Q24"/>
    <mergeCell ref="Q25:Q27"/>
    <mergeCell ref="Q28:Q30"/>
    <mergeCell ref="Q31:Q33"/>
  </mergeCells>
  <printOptions horizontalCentered="1"/>
  <pageMargins left="0.1968503937007874" right="0.2362204724409449" top="1.141732283464567" bottom="0.5905511811023623" header="0.5118110236220472" footer="0.5118110236220472"/>
  <pageSetup horizontalDpi="600" verticalDpi="600" orientation="landscape" paperSize="9" scale="80" r:id="rId1"/>
  <headerFooter alignWithMargins="0">
    <oddHeader>&amp;RZałącznik nr 3
do uchwały Nr VI/34/2011
Rady Miejskiej w Golczewie
z dnia 6 kwietnia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2011-04-05T11:26:30Z</cp:lastPrinted>
  <dcterms:created xsi:type="dcterms:W3CDTF">2009-10-01T05:59:07Z</dcterms:created>
  <dcterms:modified xsi:type="dcterms:W3CDTF">2011-04-07T08:42:50Z</dcterms:modified>
  <cp:category/>
  <cp:version/>
  <cp:contentType/>
  <cp:contentStatus/>
</cp:coreProperties>
</file>