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2" sheetId="1" r:id="rId1"/>
  </sheets>
  <definedNames>
    <definedName name="_xlnm.Print_Area" localSheetId="0">'2'!$A$2:$Q$13</definedName>
  </definedNames>
  <calcPr fullCalcOnLoad="1"/>
</workbook>
</file>

<file path=xl/sharedStrings.xml><?xml version="1.0" encoding="utf-8"?>
<sst xmlns="http://schemas.openxmlformats.org/spreadsheetml/2006/main" count="33" uniqueCount="32">
  <si>
    <t>Ogółem:</t>
  </si>
  <si>
    <t>Domy i ośrodki kultury, swietlice i kluby</t>
  </si>
  <si>
    <t>92109</t>
  </si>
  <si>
    <t>Kultura i ochrona dziedzictwa narodowego</t>
  </si>
  <si>
    <t>921</t>
  </si>
  <si>
    <t>Gospodarka ściekowa i ochrona wód</t>
  </si>
  <si>
    <t>90001</t>
  </si>
  <si>
    <t>Gospodarka komunalna i ochrona środowiska</t>
  </si>
  <si>
    <t>900</t>
  </si>
  <si>
    <t>na programy finansowane z udziałem środków, o których mowa w art.. 5 ust. 1 pkt 2 i 3, w części związanej z realizacją zadań jednostki samorzadu terytorialnego</t>
  </si>
  <si>
    <t>Wydatki związane z realizacją zadań statutowych</t>
  </si>
  <si>
    <t>Wynagrodzenia i składki od nich naliczane</t>
  </si>
  <si>
    <t>Wniesienie wkładów do spółek prawa handlowego</t>
  </si>
  <si>
    <t>Zakup i objęcie akcji i udziałów</t>
  </si>
  <si>
    <t>w tym:</t>
  </si>
  <si>
    <t>Inwestycje i zakupy inwestycyjne</t>
  </si>
  <si>
    <t>Wydatki na obsługę długu</t>
  </si>
  <si>
    <t>Wydatki
z tytułu poręczeń
i gwarancji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</si>
  <si>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</t>
  </si>
  <si>
    <t>Świadczenia na rzecz osób fizycznych</t>
  </si>
  <si>
    <t>Dotacje na zadania bieżące</t>
  </si>
  <si>
    <t>Wydatki jednostek budżetowych</t>
  </si>
  <si>
    <t>z tego</t>
  </si>
  <si>
    <t>Wydatki majątkowe</t>
  </si>
  <si>
    <t>z tego:</t>
  </si>
  <si>
    <t>Wydatki bieżące</t>
  </si>
  <si>
    <t>Plan
na 2011 r.</t>
  </si>
  <si>
    <t>Nazwa</t>
  </si>
  <si>
    <t>Rozdział</t>
  </si>
  <si>
    <t>Dział</t>
  </si>
  <si>
    <t>w złotych</t>
  </si>
  <si>
    <t>Wydatki
budżetu Gminy Golczewo
w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</si>
</sst>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u val="single"/>
      <sz val="8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" fontId="4" fillId="0" borderId="11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27</xdr:row>
      <xdr:rowOff>0</xdr:rowOff>
    </xdr:from>
    <xdr:to>
      <xdr:col>2</xdr:col>
      <xdr:colOff>657225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10477500"/>
          <a:ext cx="666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showGridLines="0" tabSelected="1" view="pageLayout" zoomScaleSheetLayoutView="100" workbookViewId="0" topLeftCell="E1">
      <selection activeCell="K28" sqref="K28"/>
    </sheetView>
  </sheetViews>
  <sheetFormatPr defaultColWidth="9.00390625" defaultRowHeight="12.75"/>
  <cols>
    <col min="1" max="1" width="6.875" style="0" customWidth="1"/>
    <col min="2" max="2" width="7.25390625" style="0" customWidth="1"/>
    <col min="3" max="3" width="13.375" style="0" customWidth="1"/>
    <col min="4" max="4" width="12.75390625" style="0" customWidth="1"/>
    <col min="5" max="5" width="14.125" style="1" customWidth="1"/>
    <col min="6" max="6" width="12.375" style="1" customWidth="1"/>
    <col min="7" max="7" width="13.125" style="1" customWidth="1"/>
    <col min="8" max="8" width="12.375" style="1" customWidth="1"/>
    <col min="9" max="9" width="13.125" style="1" customWidth="1"/>
    <col min="10" max="10" width="13.875" style="1" customWidth="1"/>
    <col min="11" max="11" width="9.25390625" style="1" customWidth="1"/>
    <col min="12" max="12" width="11.25390625" style="1" customWidth="1"/>
    <col min="13" max="13" width="14.75390625" style="1" customWidth="1"/>
    <col min="14" max="14" width="12.25390625" style="0" customWidth="1"/>
    <col min="15" max="15" width="13.25390625" style="0" customWidth="1"/>
    <col min="16" max="16" width="8.375" style="0" customWidth="1"/>
    <col min="17" max="17" width="10.625" style="0" customWidth="1"/>
  </cols>
  <sheetData>
    <row r="2" spans="1:13" ht="47.25" customHeight="1">
      <c r="A2" s="29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0.75" customHeight="1">
      <c r="A3" s="24"/>
      <c r="B3" s="24"/>
      <c r="C3" s="24"/>
      <c r="D3" s="24"/>
      <c r="E3" s="24"/>
      <c r="F3" s="24"/>
      <c r="G3" s="24"/>
      <c r="H3" s="23"/>
      <c r="I3" s="23"/>
      <c r="M3" s="22" t="s">
        <v>30</v>
      </c>
    </row>
    <row r="4" spans="1:17" s="15" customFormat="1" ht="15" customHeight="1" thickBot="1">
      <c r="A4" s="25" t="s">
        <v>29</v>
      </c>
      <c r="B4" s="25" t="s">
        <v>28</v>
      </c>
      <c r="C4" s="27" t="s">
        <v>27</v>
      </c>
      <c r="D4" s="34" t="s">
        <v>26</v>
      </c>
      <c r="E4" s="51" t="s">
        <v>24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3"/>
    </row>
    <row r="5" spans="1:17" s="15" customFormat="1" ht="12" customHeight="1">
      <c r="A5" s="48"/>
      <c r="B5" s="48"/>
      <c r="C5" s="50"/>
      <c r="D5" s="35"/>
      <c r="E5" s="37" t="s">
        <v>25</v>
      </c>
      <c r="F5" s="40" t="s">
        <v>24</v>
      </c>
      <c r="G5" s="41"/>
      <c r="H5" s="41"/>
      <c r="I5" s="41"/>
      <c r="J5" s="41"/>
      <c r="K5" s="41"/>
      <c r="L5" s="42"/>
      <c r="M5" s="30" t="s">
        <v>23</v>
      </c>
      <c r="N5" s="54" t="s">
        <v>22</v>
      </c>
      <c r="O5" s="55"/>
      <c r="P5" s="55"/>
      <c r="Q5" s="56"/>
    </row>
    <row r="6" spans="1:17" s="15" customFormat="1" ht="36" customHeight="1">
      <c r="A6" s="48"/>
      <c r="B6" s="48"/>
      <c r="C6" s="50"/>
      <c r="D6" s="35"/>
      <c r="E6" s="38"/>
      <c r="F6" s="43" t="s">
        <v>21</v>
      </c>
      <c r="G6" s="44"/>
      <c r="H6" s="25" t="s">
        <v>20</v>
      </c>
      <c r="I6" s="25" t="s">
        <v>19</v>
      </c>
      <c r="J6" s="45" t="s">
        <v>18</v>
      </c>
      <c r="K6" s="25" t="s">
        <v>17</v>
      </c>
      <c r="L6" s="27" t="s">
        <v>16</v>
      </c>
      <c r="M6" s="31"/>
      <c r="N6" s="25" t="s">
        <v>15</v>
      </c>
      <c r="O6" s="19" t="s">
        <v>14</v>
      </c>
      <c r="P6" s="25" t="s">
        <v>13</v>
      </c>
      <c r="Q6" s="25" t="s">
        <v>12</v>
      </c>
    </row>
    <row r="7" spans="1:17" s="18" customFormat="1" ht="293.25" customHeight="1" thickBot="1">
      <c r="A7" s="49"/>
      <c r="B7" s="49"/>
      <c r="C7" s="28"/>
      <c r="D7" s="36"/>
      <c r="E7" s="39"/>
      <c r="F7" s="21" t="s">
        <v>11</v>
      </c>
      <c r="G7" s="20" t="s">
        <v>10</v>
      </c>
      <c r="H7" s="33"/>
      <c r="I7" s="33"/>
      <c r="J7" s="46"/>
      <c r="K7" s="33"/>
      <c r="L7" s="28"/>
      <c r="M7" s="32"/>
      <c r="N7" s="26"/>
      <c r="O7" s="19" t="s">
        <v>9</v>
      </c>
      <c r="P7" s="26"/>
      <c r="Q7" s="26"/>
    </row>
    <row r="8" spans="1:17" s="15" customFormat="1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6"/>
      <c r="O8" s="16"/>
      <c r="P8" s="16"/>
      <c r="Q8" s="16"/>
    </row>
    <row r="9" spans="1:17" s="10" customFormat="1" ht="51">
      <c r="A9" s="13" t="s">
        <v>8</v>
      </c>
      <c r="B9" s="13"/>
      <c r="C9" s="14" t="s">
        <v>7</v>
      </c>
      <c r="D9" s="7">
        <f aca="true" t="shared" si="0" ref="D9:Q9">D10</f>
        <v>170000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170000</v>
      </c>
      <c r="N9" s="7">
        <f t="shared" si="0"/>
        <v>170000</v>
      </c>
      <c r="O9" s="7">
        <f t="shared" si="0"/>
        <v>170000</v>
      </c>
      <c r="P9" s="7">
        <f t="shared" si="0"/>
        <v>0</v>
      </c>
      <c r="Q9" s="7">
        <f t="shared" si="0"/>
        <v>0</v>
      </c>
    </row>
    <row r="10" spans="1:17" s="10" customFormat="1" ht="38.25">
      <c r="A10" s="13"/>
      <c r="B10" s="12" t="s">
        <v>6</v>
      </c>
      <c r="C10" s="5" t="s">
        <v>5</v>
      </c>
      <c r="D10" s="11">
        <f>E10+M10</f>
        <v>170000</v>
      </c>
      <c r="E10" s="4">
        <f>F10+G10+H10+I10+J10+K10+L10</f>
        <v>0</v>
      </c>
      <c r="F10" s="4"/>
      <c r="G10" s="4"/>
      <c r="H10" s="4"/>
      <c r="I10" s="4"/>
      <c r="J10" s="4"/>
      <c r="K10" s="4"/>
      <c r="L10" s="4"/>
      <c r="M10" s="4">
        <v>170000</v>
      </c>
      <c r="N10" s="4">
        <v>170000</v>
      </c>
      <c r="O10" s="4">
        <v>170000</v>
      </c>
      <c r="P10" s="4"/>
      <c r="Q10" s="4"/>
    </row>
    <row r="11" spans="1:17" ht="51">
      <c r="A11" s="9" t="s">
        <v>4</v>
      </c>
      <c r="B11" s="9"/>
      <c r="C11" s="8" t="s">
        <v>3</v>
      </c>
      <c r="D11" s="7">
        <f aca="true" t="shared" si="1" ref="D11:Q11">D12</f>
        <v>-195861.18</v>
      </c>
      <c r="E11" s="7">
        <f t="shared" si="1"/>
        <v>0</v>
      </c>
      <c r="F11" s="7">
        <f t="shared" si="1"/>
        <v>0</v>
      </c>
      <c r="G11" s="7">
        <f t="shared" si="1"/>
        <v>0</v>
      </c>
      <c r="H11" s="7">
        <f t="shared" si="1"/>
        <v>0</v>
      </c>
      <c r="I11" s="7">
        <f t="shared" si="1"/>
        <v>0</v>
      </c>
      <c r="J11" s="7">
        <f t="shared" si="1"/>
        <v>0</v>
      </c>
      <c r="K11" s="7">
        <f t="shared" si="1"/>
        <v>0</v>
      </c>
      <c r="L11" s="7">
        <f t="shared" si="1"/>
        <v>0</v>
      </c>
      <c r="M11" s="7">
        <f t="shared" si="1"/>
        <v>-195861.18</v>
      </c>
      <c r="N11" s="7">
        <f t="shared" si="1"/>
        <v>-195861.18</v>
      </c>
      <c r="O11" s="7">
        <f t="shared" si="1"/>
        <v>-195861.18</v>
      </c>
      <c r="P11" s="7">
        <f t="shared" si="1"/>
        <v>0</v>
      </c>
      <c r="Q11" s="7">
        <f t="shared" si="1"/>
        <v>0</v>
      </c>
    </row>
    <row r="12" spans="1:17" ht="63.75">
      <c r="A12" s="6"/>
      <c r="B12" s="6" t="s">
        <v>2</v>
      </c>
      <c r="C12" s="5" t="s">
        <v>1</v>
      </c>
      <c r="D12" s="4">
        <f>E12+M12</f>
        <v>-195861.18</v>
      </c>
      <c r="E12" s="4">
        <f>F12+G12+H12+I12+J12+K12+L12</f>
        <v>0</v>
      </c>
      <c r="F12" s="4"/>
      <c r="G12" s="4"/>
      <c r="H12" s="4"/>
      <c r="I12" s="4"/>
      <c r="J12" s="4"/>
      <c r="K12" s="4"/>
      <c r="L12" s="4"/>
      <c r="M12" s="4">
        <v>-195861.18</v>
      </c>
      <c r="N12" s="3">
        <v>-195861.18</v>
      </c>
      <c r="O12" s="3">
        <v>-195861.18</v>
      </c>
      <c r="P12" s="3"/>
      <c r="Q12" s="3"/>
    </row>
    <row r="13" spans="1:17" ht="12.75">
      <c r="A13" s="47" t="s">
        <v>0</v>
      </c>
      <c r="B13" s="47"/>
      <c r="C13" s="47"/>
      <c r="D13" s="2">
        <f aca="true" t="shared" si="2" ref="D13:Q13">D9+D11</f>
        <v>-25861.179999999993</v>
      </c>
      <c r="E13" s="2">
        <f t="shared" si="2"/>
        <v>0</v>
      </c>
      <c r="F13" s="2">
        <f t="shared" si="2"/>
        <v>0</v>
      </c>
      <c r="G13" s="2">
        <f t="shared" si="2"/>
        <v>0</v>
      </c>
      <c r="H13" s="2">
        <f t="shared" si="2"/>
        <v>0</v>
      </c>
      <c r="I13" s="2">
        <f t="shared" si="2"/>
        <v>0</v>
      </c>
      <c r="J13" s="2">
        <f t="shared" si="2"/>
        <v>0</v>
      </c>
      <c r="K13" s="2">
        <f t="shared" si="2"/>
        <v>0</v>
      </c>
      <c r="L13" s="2">
        <f t="shared" si="2"/>
        <v>0</v>
      </c>
      <c r="M13" s="2">
        <f t="shared" si="2"/>
        <v>-25861.179999999993</v>
      </c>
      <c r="N13" s="2">
        <f t="shared" si="2"/>
        <v>-25861.179999999993</v>
      </c>
      <c r="O13" s="2">
        <f t="shared" si="2"/>
        <v>-25861.179999999993</v>
      </c>
      <c r="P13" s="2">
        <f t="shared" si="2"/>
        <v>0</v>
      </c>
      <c r="Q13" s="2">
        <f t="shared" si="2"/>
        <v>0</v>
      </c>
    </row>
    <row r="14" spans="2:13" ht="12.75">
      <c r="B14" s="1"/>
      <c r="C14" s="1"/>
      <c r="D14" s="1"/>
      <c r="M14" s="2" t="e">
        <f>#REF!</f>
        <v>#REF!</v>
      </c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</sheetData>
  <sheetProtection/>
  <mergeCells count="20">
    <mergeCell ref="J6:J7"/>
    <mergeCell ref="K6:K7"/>
    <mergeCell ref="A13:C13"/>
    <mergeCell ref="A4:A7"/>
    <mergeCell ref="B4:B7"/>
    <mergeCell ref="C4:C7"/>
    <mergeCell ref="E4:Q4"/>
    <mergeCell ref="N5:Q5"/>
    <mergeCell ref="N6:N7"/>
    <mergeCell ref="P6:P7"/>
    <mergeCell ref="Q6:Q7"/>
    <mergeCell ref="L6:L7"/>
    <mergeCell ref="A2:M2"/>
    <mergeCell ref="M5:M7"/>
    <mergeCell ref="I6:I7"/>
    <mergeCell ref="D4:D7"/>
    <mergeCell ref="E5:E7"/>
    <mergeCell ref="F5:L5"/>
    <mergeCell ref="F6:G6"/>
    <mergeCell ref="H6:H7"/>
  </mergeCells>
  <printOptions horizontalCentered="1"/>
  <pageMargins left="0.2755905511811024" right="0.2362204724409449" top="0.9448818897637796" bottom="0.5905511811023623" header="0.1968503937007874" footer="0.31496062992125984"/>
  <pageSetup fitToHeight="8" horizontalDpi="300" verticalDpi="300" orientation="landscape" paperSize="9" scale="65" r:id="rId2"/>
  <headerFooter>
    <oddHeader>&amp;RZałącznik nr 2
do uchwały Nr VII/37/2011
Rady Miejskiej w Golczewie
z dnia12 maja 2011 r. 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Danuta</cp:lastModifiedBy>
  <dcterms:created xsi:type="dcterms:W3CDTF">2011-05-13T09:32:35Z</dcterms:created>
  <dcterms:modified xsi:type="dcterms:W3CDTF">2011-05-13T11:08:51Z</dcterms:modified>
  <cp:category/>
  <cp:version/>
  <cp:contentType/>
  <cp:contentStatus/>
</cp:coreProperties>
</file>