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2" sheetId="1" r:id="rId1"/>
  </sheets>
  <definedNames>
    <definedName name="_xlnm.Print_Area" localSheetId="0">'2'!$A$2:$Q$24</definedName>
  </definedNames>
  <calcPr fullCalcOnLoad="1"/>
</workbook>
</file>

<file path=xl/sharedStrings.xml><?xml version="1.0" encoding="utf-8"?>
<sst xmlns="http://schemas.openxmlformats.org/spreadsheetml/2006/main" count="57" uniqueCount="55">
  <si>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</si>
  <si>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</si>
  <si>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</si>
  <si>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</si>
  <si>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</si>
  <si>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</si>
  <si>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</si>
  <si>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</si>
  <si>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</si>
  <si>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</si>
  <si>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</si>
  <si>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</si>
  <si>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</si>
  <si>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</si>
  <si>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</si>
  <si>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</si>
  <si>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</si>
  <si>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z tego</t>
  </si>
  <si>
    <t>Inwestycje i zakupy inwestycyjne</t>
  </si>
  <si>
    <t>na programy finansowane z udziałem środków, o których mowa w art.. 5 ust. 1 pkt 2 i 3, w części związanej z realizacją zadań jednostki samorzadu terytorialnego</t>
  </si>
  <si>
    <t>Zakup i objęcie akcji i udziałów</t>
  </si>
  <si>
    <t>Wniesienie wkładów do spółek prawa handlowego</t>
  </si>
  <si>
    <t>Wydatki
budżetu Gminy Golczewo
w 2011 r.</t>
  </si>
  <si>
    <t>Plan
na 2011 r.</t>
  </si>
  <si>
    <t>600</t>
  </si>
  <si>
    <t>60014</t>
  </si>
  <si>
    <t>Transport i łączność</t>
  </si>
  <si>
    <t>Drogi publiczne powiatowe</t>
  </si>
  <si>
    <t>700</t>
  </si>
  <si>
    <t>Gospodarka mieszkaniowa</t>
  </si>
  <si>
    <t>70004</t>
  </si>
  <si>
    <t>Różne jednostki obsługi gospodarki mieszkaniowej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</si>
  <si>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</si>
  <si>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</si>
  <si>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</si>
  <si>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</si>
  <si>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</si>
  <si>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</si>
  <si>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80104</t>
  </si>
  <si>
    <t>Przedszkola</t>
  </si>
  <si>
    <t xml:space="preserve"> </t>
  </si>
  <si>
    <t>900</t>
  </si>
  <si>
    <t>Gospodarka komunalna i ochrona środowiska</t>
  </si>
  <si>
    <t>90001</t>
  </si>
  <si>
    <t>Gospodarka ściekowa i ochrona wód</t>
  </si>
  <si>
    <t>90015</t>
  </si>
  <si>
    <t>Oświetlenie ulic, placów i dróg</t>
  </si>
  <si>
    <t>754</t>
  </si>
  <si>
    <t>75495</t>
  </si>
  <si>
    <t>Pozostała działalność</t>
  </si>
  <si>
    <t>854</t>
  </si>
  <si>
    <t>Edukacyjna opieka wychowawcza</t>
  </si>
  <si>
    <t>85419</t>
  </si>
  <si>
    <t>Ośrodki rewalidacyjno-wychowawcze</t>
  </si>
  <si>
    <t>Bezpieczeństwo publiczne i ochrona przeciwpożarowa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</si>
</sst>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38</xdr:row>
      <xdr:rowOff>0</xdr:rowOff>
    </xdr:from>
    <xdr:to>
      <xdr:col>2</xdr:col>
      <xdr:colOff>657225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6249650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showGridLines="0" tabSelected="1" view="pageLayout" zoomScaleSheetLayoutView="100" workbookViewId="0" topLeftCell="D1">
      <selection activeCell="P2" sqref="P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5" customWidth="1"/>
    <col min="6" max="6" width="12.375" style="5" customWidth="1"/>
    <col min="7" max="7" width="13.125" style="5" customWidth="1"/>
    <col min="8" max="8" width="12.375" style="5" customWidth="1"/>
    <col min="9" max="9" width="13.125" style="5" customWidth="1"/>
    <col min="10" max="10" width="13.875" style="5" customWidth="1"/>
    <col min="11" max="11" width="9.25390625" style="5" customWidth="1"/>
    <col min="12" max="12" width="11.25390625" style="5" customWidth="1"/>
    <col min="13" max="13" width="14.75390625" style="5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3" ht="47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0.75" customHeight="1">
      <c r="A3" s="1"/>
      <c r="B3" s="1"/>
      <c r="C3" s="1"/>
      <c r="D3" s="1"/>
      <c r="E3" s="1"/>
      <c r="F3" s="1"/>
      <c r="G3" s="1"/>
      <c r="H3" s="6"/>
      <c r="I3" s="6"/>
      <c r="M3" s="2" t="s">
        <v>0</v>
      </c>
    </row>
    <row r="4" spans="1:17" s="3" customFormat="1" ht="15" customHeight="1" thickBot="1">
      <c r="A4" s="39" t="s">
        <v>1</v>
      </c>
      <c r="B4" s="39" t="s">
        <v>4</v>
      </c>
      <c r="C4" s="44" t="s">
        <v>5</v>
      </c>
      <c r="D4" s="58" t="s">
        <v>23</v>
      </c>
      <c r="E4" s="47" t="s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17" s="3" customFormat="1" ht="12" customHeight="1">
      <c r="A5" s="42"/>
      <c r="B5" s="42"/>
      <c r="C5" s="45"/>
      <c r="D5" s="59"/>
      <c r="E5" s="61" t="s">
        <v>6</v>
      </c>
      <c r="F5" s="64" t="s">
        <v>2</v>
      </c>
      <c r="G5" s="65"/>
      <c r="H5" s="65"/>
      <c r="I5" s="65"/>
      <c r="J5" s="65"/>
      <c r="K5" s="65"/>
      <c r="L5" s="66"/>
      <c r="M5" s="55" t="s">
        <v>8</v>
      </c>
      <c r="N5" s="50" t="s">
        <v>17</v>
      </c>
      <c r="O5" s="51"/>
      <c r="P5" s="51"/>
      <c r="Q5" s="52"/>
    </row>
    <row r="6" spans="1:17" s="3" customFormat="1" ht="36" customHeight="1">
      <c r="A6" s="42"/>
      <c r="B6" s="42"/>
      <c r="C6" s="45"/>
      <c r="D6" s="59"/>
      <c r="E6" s="62"/>
      <c r="F6" s="67" t="s">
        <v>12</v>
      </c>
      <c r="G6" s="68"/>
      <c r="H6" s="39" t="s">
        <v>13</v>
      </c>
      <c r="I6" s="39" t="s">
        <v>15</v>
      </c>
      <c r="J6" s="37" t="s">
        <v>16</v>
      </c>
      <c r="K6" s="39" t="s">
        <v>10</v>
      </c>
      <c r="L6" s="44" t="s">
        <v>9</v>
      </c>
      <c r="M6" s="56"/>
      <c r="N6" s="39" t="s">
        <v>18</v>
      </c>
      <c r="O6" s="18" t="s">
        <v>7</v>
      </c>
      <c r="P6" s="39" t="s">
        <v>20</v>
      </c>
      <c r="Q6" s="39" t="s">
        <v>21</v>
      </c>
    </row>
    <row r="7" spans="1:17" s="4" customFormat="1" ht="293.25" customHeight="1" thickBot="1">
      <c r="A7" s="43"/>
      <c r="B7" s="43"/>
      <c r="C7" s="46"/>
      <c r="D7" s="60"/>
      <c r="E7" s="63"/>
      <c r="F7" s="16" t="s">
        <v>11</v>
      </c>
      <c r="G7" s="17" t="s">
        <v>14</v>
      </c>
      <c r="H7" s="40"/>
      <c r="I7" s="40"/>
      <c r="J7" s="38"/>
      <c r="K7" s="40"/>
      <c r="L7" s="46"/>
      <c r="M7" s="57"/>
      <c r="N7" s="53"/>
      <c r="O7" s="18" t="s">
        <v>19</v>
      </c>
      <c r="P7" s="53"/>
      <c r="Q7" s="53"/>
    </row>
    <row r="8" spans="1:17" s="3" customFormat="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25">
        <v>14</v>
      </c>
      <c r="O8" s="25">
        <v>15</v>
      </c>
      <c r="P8" s="25">
        <v>16</v>
      </c>
      <c r="Q8" s="25">
        <v>17</v>
      </c>
    </row>
    <row r="9" spans="1:17" s="21" customFormat="1" ht="25.5">
      <c r="A9" s="13" t="s">
        <v>24</v>
      </c>
      <c r="B9" s="20"/>
      <c r="C9" s="19" t="s">
        <v>26</v>
      </c>
      <c r="D9" s="22">
        <f>D10</f>
        <v>195854.18</v>
      </c>
      <c r="E9" s="22">
        <f aca="true" t="shared" si="0" ref="E9:Q9">E10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195854.18</v>
      </c>
      <c r="N9" s="22">
        <f t="shared" si="0"/>
        <v>195854.18</v>
      </c>
      <c r="O9" s="22">
        <f t="shared" si="0"/>
        <v>0</v>
      </c>
      <c r="P9" s="22">
        <f t="shared" si="0"/>
        <v>0</v>
      </c>
      <c r="Q9" s="22">
        <f t="shared" si="0"/>
        <v>0</v>
      </c>
    </row>
    <row r="10" spans="1:17" s="21" customFormat="1" ht="38.25">
      <c r="A10" s="20"/>
      <c r="B10" s="8" t="s">
        <v>25</v>
      </c>
      <c r="C10" s="24" t="s">
        <v>27</v>
      </c>
      <c r="D10" s="11">
        <f>E10+M10</f>
        <v>195854.18</v>
      </c>
      <c r="E10" s="15">
        <f>F10+G10+H10+I10+J10+K10+L10</f>
        <v>0</v>
      </c>
      <c r="F10" s="15"/>
      <c r="G10" s="15"/>
      <c r="H10" s="15"/>
      <c r="I10" s="15"/>
      <c r="J10" s="15"/>
      <c r="K10" s="15"/>
      <c r="L10" s="15"/>
      <c r="M10" s="15">
        <f>N10</f>
        <v>195854.18</v>
      </c>
      <c r="N10" s="15">
        <v>195854.18</v>
      </c>
      <c r="O10" s="15"/>
      <c r="P10" s="15"/>
      <c r="Q10" s="15"/>
    </row>
    <row r="11" spans="1:17" ht="38.25">
      <c r="A11" s="13" t="s">
        <v>28</v>
      </c>
      <c r="B11" s="13"/>
      <c r="C11" s="10" t="s">
        <v>29</v>
      </c>
      <c r="D11" s="22">
        <f aca="true" t="shared" si="1" ref="D11:Q11">D12</f>
        <v>64000</v>
      </c>
      <c r="E11" s="22">
        <f t="shared" si="1"/>
        <v>64000</v>
      </c>
      <c r="F11" s="22">
        <f t="shared" si="1"/>
        <v>0</v>
      </c>
      <c r="G11" s="22">
        <f t="shared" si="1"/>
        <v>64000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</row>
    <row r="12" spans="1:17" ht="63.75">
      <c r="A12" s="12"/>
      <c r="B12" s="12" t="s">
        <v>30</v>
      </c>
      <c r="C12" s="24" t="s">
        <v>31</v>
      </c>
      <c r="D12" s="15">
        <f>E12+M12</f>
        <v>64000</v>
      </c>
      <c r="E12" s="15">
        <f>F12+G12+H12+I12+J12+K12+L12</f>
        <v>64000</v>
      </c>
      <c r="F12" s="15"/>
      <c r="G12" s="15">
        <v>64000</v>
      </c>
      <c r="H12" s="15"/>
      <c r="I12" s="15"/>
      <c r="J12" s="15"/>
      <c r="K12" s="15"/>
      <c r="L12" s="15"/>
      <c r="M12" s="15"/>
      <c r="N12" s="23" t="s">
        <v>40</v>
      </c>
      <c r="O12" s="23"/>
      <c r="P12" s="23"/>
      <c r="Q12" s="23"/>
    </row>
    <row r="13" spans="1:17" s="28" customFormat="1" ht="63.75">
      <c r="A13" s="13" t="s">
        <v>47</v>
      </c>
      <c r="B13" s="13"/>
      <c r="C13" s="26" t="s">
        <v>54</v>
      </c>
      <c r="D13" s="22">
        <f>D14</f>
        <v>1000</v>
      </c>
      <c r="E13" s="22">
        <f aca="true" t="shared" si="2" ref="E13:P13">E14</f>
        <v>1000</v>
      </c>
      <c r="F13" s="22">
        <f t="shared" si="2"/>
        <v>0</v>
      </c>
      <c r="G13" s="22">
        <f t="shared" si="2"/>
        <v>0</v>
      </c>
      <c r="H13" s="22">
        <f t="shared" si="2"/>
        <v>1000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7"/>
    </row>
    <row r="14" spans="1:17" ht="25.5">
      <c r="A14" s="12"/>
      <c r="B14" s="12" t="s">
        <v>48</v>
      </c>
      <c r="C14" s="29" t="s">
        <v>49</v>
      </c>
      <c r="D14" s="15">
        <f>E14+M14</f>
        <v>1000</v>
      </c>
      <c r="E14" s="15">
        <f>F14+G14+H14+I14+J14+K14</f>
        <v>1000</v>
      </c>
      <c r="F14" s="15"/>
      <c r="G14" s="15"/>
      <c r="H14" s="15">
        <v>1000</v>
      </c>
      <c r="I14" s="15"/>
      <c r="J14" s="15"/>
      <c r="K14" s="15"/>
      <c r="L14" s="15"/>
      <c r="M14" s="15"/>
      <c r="N14" s="23"/>
      <c r="O14" s="23"/>
      <c r="P14" s="23"/>
      <c r="Q14" s="23"/>
    </row>
    <row r="15" spans="1:17" ht="38.25">
      <c r="A15" s="13" t="s">
        <v>32</v>
      </c>
      <c r="B15" s="20"/>
      <c r="C15" s="19" t="s">
        <v>33</v>
      </c>
      <c r="D15" s="22">
        <f>D16</f>
        <v>40000</v>
      </c>
      <c r="E15" s="22">
        <f aca="true" t="shared" si="3" ref="E15:Q17">E16</f>
        <v>40000</v>
      </c>
      <c r="F15" s="22">
        <f t="shared" si="3"/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2">
        <f t="shared" si="3"/>
        <v>40000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</row>
    <row r="16" spans="1:17" ht="102">
      <c r="A16" s="20"/>
      <c r="B16" s="8" t="s">
        <v>34</v>
      </c>
      <c r="C16" s="24" t="s">
        <v>35</v>
      </c>
      <c r="D16" s="11">
        <f>E16+M16</f>
        <v>40000</v>
      </c>
      <c r="E16" s="15">
        <f>F16+G16+H16+I16+J16+K16+L16</f>
        <v>40000</v>
      </c>
      <c r="F16" s="15"/>
      <c r="G16" s="15"/>
      <c r="H16" s="15"/>
      <c r="I16" s="15"/>
      <c r="J16" s="15"/>
      <c r="K16" s="15"/>
      <c r="L16" s="15">
        <v>40000</v>
      </c>
      <c r="M16" s="15"/>
      <c r="N16" s="15"/>
      <c r="O16" s="15"/>
      <c r="P16" s="15"/>
      <c r="Q16" s="15"/>
    </row>
    <row r="17" spans="1:17" ht="25.5">
      <c r="A17" s="13" t="s">
        <v>36</v>
      </c>
      <c r="B17" s="20"/>
      <c r="C17" s="19" t="s">
        <v>37</v>
      </c>
      <c r="D17" s="22">
        <f>D18</f>
        <v>-95000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-95000</v>
      </c>
      <c r="N17" s="22">
        <f t="shared" si="3"/>
        <v>-95000</v>
      </c>
      <c r="O17" s="22">
        <v>0</v>
      </c>
      <c r="P17" s="22">
        <f t="shared" si="3"/>
        <v>0</v>
      </c>
      <c r="Q17" s="22">
        <f t="shared" si="3"/>
        <v>0</v>
      </c>
    </row>
    <row r="18" spans="1:17" ht="19.5" customHeight="1">
      <c r="A18" s="20"/>
      <c r="B18" s="8" t="s">
        <v>38</v>
      </c>
      <c r="C18" s="9" t="s">
        <v>39</v>
      </c>
      <c r="D18" s="11">
        <f>E18+M18</f>
        <v>-95000</v>
      </c>
      <c r="E18" s="15">
        <f>F18+G18+H18+I18+J18+K18+L18</f>
        <v>0</v>
      </c>
      <c r="F18" s="15"/>
      <c r="G18" s="15"/>
      <c r="H18" s="15"/>
      <c r="I18" s="15"/>
      <c r="J18" s="15"/>
      <c r="K18" s="15"/>
      <c r="L18" s="15"/>
      <c r="M18" s="15">
        <f>N18</f>
        <v>-95000</v>
      </c>
      <c r="N18" s="15">
        <v>-95000</v>
      </c>
      <c r="O18" s="15" t="s">
        <v>40</v>
      </c>
      <c r="P18" s="15"/>
      <c r="Q18" s="15"/>
    </row>
    <row r="19" spans="1:17" s="36" customFormat="1" ht="43.5" customHeight="1">
      <c r="A19" s="13" t="s">
        <v>50</v>
      </c>
      <c r="B19" s="33"/>
      <c r="C19" s="34" t="s">
        <v>51</v>
      </c>
      <c r="D19" s="35">
        <f>D20</f>
        <v>5000</v>
      </c>
      <c r="E19" s="35">
        <f aca="true" t="shared" si="4" ref="E19:Q19">E20</f>
        <v>5000</v>
      </c>
      <c r="F19" s="35">
        <f t="shared" si="4"/>
        <v>0</v>
      </c>
      <c r="G19" s="35">
        <f t="shared" si="4"/>
        <v>0</v>
      </c>
      <c r="H19" s="35">
        <f t="shared" si="4"/>
        <v>5000</v>
      </c>
      <c r="I19" s="35">
        <f t="shared" si="4"/>
        <v>0</v>
      </c>
      <c r="J19" s="35">
        <f t="shared" si="4"/>
        <v>0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0</v>
      </c>
      <c r="O19" s="35">
        <f t="shared" si="4"/>
        <v>0</v>
      </c>
      <c r="P19" s="35">
        <f t="shared" si="4"/>
        <v>0</v>
      </c>
      <c r="Q19" s="35">
        <f t="shared" si="4"/>
        <v>0</v>
      </c>
    </row>
    <row r="20" spans="1:17" ht="47.25" customHeight="1">
      <c r="A20" s="20"/>
      <c r="B20" s="30" t="s">
        <v>52</v>
      </c>
      <c r="C20" s="32" t="s">
        <v>53</v>
      </c>
      <c r="D20" s="31">
        <f>E20+M20</f>
        <v>5000</v>
      </c>
      <c r="E20" s="15">
        <f>F20+G20+H20+I20+J20+K20+L20</f>
        <v>5000</v>
      </c>
      <c r="F20" s="15"/>
      <c r="G20" s="15"/>
      <c r="H20" s="15">
        <v>5000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51">
      <c r="A21" s="13" t="s">
        <v>41</v>
      </c>
      <c r="B21" s="13"/>
      <c r="C21" s="10" t="s">
        <v>42</v>
      </c>
      <c r="D21" s="22">
        <f>D22+D23</f>
        <v>55000</v>
      </c>
      <c r="E21" s="22">
        <f aca="true" t="shared" si="5" ref="E21:Q21">E23</f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>M22+M23</f>
        <v>55000</v>
      </c>
      <c r="N21" s="22">
        <f>N22+N23</f>
        <v>55000</v>
      </c>
      <c r="O21" s="22">
        <f>O22+O23</f>
        <v>50000</v>
      </c>
      <c r="P21" s="22">
        <f>P22+P23</f>
        <v>0</v>
      </c>
      <c r="Q21" s="22">
        <f t="shared" si="5"/>
        <v>0</v>
      </c>
    </row>
    <row r="22" spans="1:17" ht="38.25">
      <c r="A22" s="12"/>
      <c r="B22" s="12" t="s">
        <v>43</v>
      </c>
      <c r="C22" s="24" t="s">
        <v>44</v>
      </c>
      <c r="D22" s="15">
        <f>E22+M22</f>
        <v>50000</v>
      </c>
      <c r="E22" s="15">
        <f>F22+G22+H22+I22+J22+K22+L22</f>
        <v>0</v>
      </c>
      <c r="F22" s="15"/>
      <c r="G22" s="15"/>
      <c r="H22" s="15"/>
      <c r="I22" s="15"/>
      <c r="J22" s="15"/>
      <c r="K22" s="15"/>
      <c r="L22" s="15"/>
      <c r="M22" s="15">
        <v>50000</v>
      </c>
      <c r="N22" s="23">
        <v>50000</v>
      </c>
      <c r="O22" s="23">
        <v>50000</v>
      </c>
      <c r="P22" s="23"/>
      <c r="Q22" s="23"/>
    </row>
    <row r="23" spans="1:17" ht="38.25">
      <c r="A23" s="12"/>
      <c r="B23" s="12" t="s">
        <v>45</v>
      </c>
      <c r="C23" s="24" t="s">
        <v>46</v>
      </c>
      <c r="D23" s="15">
        <f>E23+M23</f>
        <v>5000</v>
      </c>
      <c r="E23" s="15">
        <f>F23+G23+H23+I23+J23+K23+L23</f>
        <v>0</v>
      </c>
      <c r="F23" s="15"/>
      <c r="G23" s="15"/>
      <c r="H23" s="15"/>
      <c r="I23" s="15"/>
      <c r="J23" s="15"/>
      <c r="K23" s="15"/>
      <c r="L23" s="15"/>
      <c r="M23" s="15">
        <f>N23</f>
        <v>5000</v>
      </c>
      <c r="N23" s="23">
        <v>5000</v>
      </c>
      <c r="O23" s="23"/>
      <c r="P23" s="23"/>
      <c r="Q23" s="23"/>
    </row>
    <row r="24" spans="1:17" ht="12.75">
      <c r="A24" s="41" t="s">
        <v>3</v>
      </c>
      <c r="B24" s="41"/>
      <c r="C24" s="41"/>
      <c r="D24" s="14">
        <f>D9+D11+D13+D15+D17+D19+D21</f>
        <v>265854.18</v>
      </c>
      <c r="E24" s="14">
        <f aca="true" t="shared" si="6" ref="E24:Q24">E9+E11+E13+E15+E17+E19+E21</f>
        <v>110000</v>
      </c>
      <c r="F24" s="14">
        <f t="shared" si="6"/>
        <v>0</v>
      </c>
      <c r="G24" s="14">
        <f t="shared" si="6"/>
        <v>64000</v>
      </c>
      <c r="H24" s="14">
        <f t="shared" si="6"/>
        <v>6000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40000</v>
      </c>
      <c r="M24" s="14">
        <f t="shared" si="6"/>
        <v>155854.18</v>
      </c>
      <c r="N24" s="14">
        <f t="shared" si="6"/>
        <v>155854.18</v>
      </c>
      <c r="O24" s="14">
        <f t="shared" si="6"/>
        <v>50000</v>
      </c>
      <c r="P24" s="14">
        <f t="shared" si="6"/>
        <v>0</v>
      </c>
      <c r="Q24" s="14">
        <f t="shared" si="6"/>
        <v>0</v>
      </c>
    </row>
    <row r="25" spans="2:13" ht="12.75">
      <c r="B25" s="5"/>
      <c r="C25" s="5"/>
      <c r="D25" s="5"/>
      <c r="M25" s="14" t="e">
        <f>#REF!</f>
        <v>#REF!</v>
      </c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2:4" ht="12.75">
      <c r="B28" s="5"/>
      <c r="C28" s="5"/>
      <c r="D28" s="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</sheetData>
  <sheetProtection/>
  <mergeCells count="20">
    <mergeCell ref="A2:M2"/>
    <mergeCell ref="M5:M7"/>
    <mergeCell ref="I6:I7"/>
    <mergeCell ref="D4:D7"/>
    <mergeCell ref="E5:E7"/>
    <mergeCell ref="F5:L5"/>
    <mergeCell ref="F6:G6"/>
    <mergeCell ref="H6:H7"/>
    <mergeCell ref="J6:J7"/>
    <mergeCell ref="K6:K7"/>
    <mergeCell ref="A24:C24"/>
    <mergeCell ref="A4:A7"/>
    <mergeCell ref="B4:B7"/>
    <mergeCell ref="C4:C7"/>
    <mergeCell ref="E4:Q4"/>
    <mergeCell ref="N5:Q5"/>
    <mergeCell ref="N6:N7"/>
    <mergeCell ref="P6:P7"/>
    <mergeCell ref="Q6:Q7"/>
    <mergeCell ref="L6:L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5" r:id="rId2"/>
  <headerFooter>
    <oddHeader>&amp;RZałącznik nr 2
do uchwały nr X/53/2011
Rady Miejskiej w Golczewie
z dnia 29 czerwca 2011 r. 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2011-06-27T09:29:34Z</cp:lastPrinted>
  <dcterms:created xsi:type="dcterms:W3CDTF">2009-10-01T05:59:07Z</dcterms:created>
  <dcterms:modified xsi:type="dcterms:W3CDTF">2011-06-30T10:39:34Z</dcterms:modified>
  <cp:category/>
  <cp:version/>
  <cp:contentType/>
  <cp:contentStatus/>
</cp:coreProperties>
</file>