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200" windowHeight="12015"/>
  </bookViews>
  <sheets>
    <sheet name="2" sheetId="1" r:id="rId1"/>
  </sheets>
  <definedNames>
    <definedName name="_xlnm.Print_Area" localSheetId="0">'2'!$A$2:$Q$18</definedName>
  </definedNames>
  <calcPr calcId="125725"/>
</workbook>
</file>

<file path=xl/calcChain.xml><?xml version="1.0" encoding="utf-8"?>
<calcChain xmlns="http://schemas.openxmlformats.org/spreadsheetml/2006/main">
  <c r="F9" i="1"/>
  <c r="G9"/>
  <c r="H9"/>
  <c r="I9"/>
  <c r="J9"/>
  <c r="K9"/>
  <c r="L9"/>
  <c r="M9"/>
  <c r="N9"/>
  <c r="O9"/>
  <c r="P9"/>
  <c r="Q9"/>
  <c r="E10"/>
  <c r="D10" s="1"/>
  <c r="D9" s="1"/>
  <c r="D18" s="1"/>
  <c r="E11"/>
  <c r="D11" s="1"/>
  <c r="D12"/>
  <c r="E12"/>
  <c r="F12"/>
  <c r="G12"/>
  <c r="H12"/>
  <c r="I12"/>
  <c r="J12"/>
  <c r="K12"/>
  <c r="L12"/>
  <c r="M12"/>
  <c r="N12"/>
  <c r="O12"/>
  <c r="P12"/>
  <c r="Q12"/>
  <c r="D13"/>
  <c r="E13"/>
  <c r="E14"/>
  <c r="F14"/>
  <c r="G14"/>
  <c r="H14"/>
  <c r="I14"/>
  <c r="J14"/>
  <c r="K14"/>
  <c r="L14"/>
  <c r="M14"/>
  <c r="N14"/>
  <c r="O14"/>
  <c r="P14"/>
  <c r="Q14"/>
  <c r="E15"/>
  <c r="D15" s="1"/>
  <c r="D14" s="1"/>
  <c r="E16"/>
  <c r="F16"/>
  <c r="G16"/>
  <c r="H16"/>
  <c r="I16"/>
  <c r="I18" s="1"/>
  <c r="J16"/>
  <c r="K16"/>
  <c r="L16"/>
  <c r="M16"/>
  <c r="N16"/>
  <c r="O16"/>
  <c r="P16"/>
  <c r="Q16"/>
  <c r="E17"/>
  <c r="D17" s="1"/>
  <c r="D16" s="1"/>
  <c r="F18"/>
  <c r="G18"/>
  <c r="H18"/>
  <c r="J18"/>
  <c r="K18"/>
  <c r="L18"/>
  <c r="M18"/>
  <c r="N18"/>
  <c r="O18"/>
  <c r="P18"/>
  <c r="Q18"/>
  <c r="M19"/>
  <c r="E9" l="1"/>
  <c r="E18" s="1"/>
</calcChain>
</file>

<file path=xl/sharedStrings.xml><?xml version="1.0" encoding="utf-8"?>
<sst xmlns="http://schemas.openxmlformats.org/spreadsheetml/2006/main" count="43" uniqueCount="42">
  <si>
    <t>Ogółem:</t>
  </si>
  <si>
    <t>Obiekty sportowe</t>
  </si>
  <si>
    <t>92601</t>
  </si>
  <si>
    <t>Kultura fizyczna</t>
  </si>
  <si>
    <t>926</t>
  </si>
  <si>
    <t>Domy i ośrodki kultury, swietlice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</si>
  <si>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</si>
  <si>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</si>
  <si>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</si>
  <si>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</si>
  <si>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</si>
  <si>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</si>
  <si>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</si>
  <si>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Zasiłki stałe</t>
  </si>
  <si>
    <t>85216</t>
  </si>
  <si>
    <t>Dodatki mieszkaniowe</t>
  </si>
  <si>
    <t>85215</t>
  </si>
  <si>
    <t>Pomoc społeczna</t>
  </si>
  <si>
    <t>852</t>
  </si>
  <si>
    <t>na programy finansowane z udziałem środków, o których mowa w art.. 5 ust. 1 pkt 2 i 3, w części związanej z realizacją zadań jednostki samorzadu terytorialnego</t>
  </si>
  <si>
    <t>Wydatki związane z realizacją zadań statutowych</t>
  </si>
  <si>
    <t>Wynagrodzenia i składki od nich naliczane</t>
  </si>
  <si>
    <t>Wniesienie wkładów do spółek prawa handlowego</t>
  </si>
  <si>
    <t>Zakup i objęcie akcji i udziałów</t>
  </si>
  <si>
    <t>w tym:</t>
  </si>
  <si>
    <t>Inwestycje i zakupy inwestycyjne</t>
  </si>
  <si>
    <t>Wydatki na obsługę długu</t>
  </si>
  <si>
    <t>Wydatki
z tytułu poręczeń
i gwarancji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</si>
  <si>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</si>
  <si>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na rzecz osób fizycznych</t>
  </si>
  <si>
    <t>Dotacje na zadania bieżące</t>
  </si>
  <si>
    <t>Wydatki jednostek budżetowych</t>
  </si>
  <si>
    <t>z tego</t>
  </si>
  <si>
    <t>Wydatki majątkowe</t>
  </si>
  <si>
    <t>z tego:</t>
  </si>
  <si>
    <t>Wydatki bieżące</t>
  </si>
  <si>
    <t>Plan
na 2011 r.</t>
  </si>
  <si>
    <t>Nazwa</t>
  </si>
  <si>
    <t>Rozdział</t>
  </si>
  <si>
    <t>Dział</t>
  </si>
  <si>
    <t>w złotych</t>
  </si>
  <si>
    <t>Wydatki
budżetu Gminy Golczewo
w 2011 r.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</si>
</sst>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u/>
      <sz val="8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/>
    <xf numFmtId="4" fontId="4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24" xfId="0" applyFont="1" applyFill="1" applyBorder="1"/>
    <xf numFmtId="0" fontId="0" fillId="3" borderId="13" xfId="0" applyFont="1" applyFill="1" applyBorder="1"/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32</xdr:row>
      <xdr:rowOff>0</xdr:rowOff>
    </xdr:from>
    <xdr:to>
      <xdr:col>2</xdr:col>
      <xdr:colOff>581025</xdr:colOff>
      <xdr:row>38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43075" y="5181600"/>
          <a:ext cx="571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showGridLines="0" tabSelected="1" view="pageBreakPreview" zoomScale="70" zoomScaleNormal="100" zoomScaleSheetLayoutView="70" workbookViewId="0">
      <selection activeCell="V13" sqref="V13"/>
    </sheetView>
  </sheetViews>
  <sheetFormatPr defaultRowHeight="12.75"/>
  <cols>
    <col min="1" max="1" width="6.85546875" customWidth="1"/>
    <col min="2" max="2" width="7.28515625" customWidth="1"/>
    <col min="3" max="3" width="13.42578125" customWidth="1"/>
    <col min="4" max="4" width="12.7109375" customWidth="1"/>
    <col min="5" max="5" width="14.140625" style="1" customWidth="1"/>
    <col min="6" max="6" width="12.42578125" style="1" customWidth="1"/>
    <col min="7" max="7" width="13.140625" style="1" customWidth="1"/>
    <col min="8" max="8" width="12.42578125" style="1" customWidth="1"/>
    <col min="9" max="9" width="13.140625" style="1" customWidth="1"/>
    <col min="10" max="10" width="13.85546875" style="1" customWidth="1"/>
    <col min="11" max="11" width="9.28515625" style="1" customWidth="1"/>
    <col min="12" max="12" width="11.28515625" style="1" customWidth="1"/>
    <col min="13" max="13" width="14.7109375" style="1" customWidth="1"/>
    <col min="14" max="14" width="12.28515625" customWidth="1"/>
    <col min="15" max="15" width="13.28515625" customWidth="1"/>
    <col min="16" max="16" width="8.42578125" customWidth="1"/>
    <col min="17" max="17" width="10.5703125" customWidth="1"/>
  </cols>
  <sheetData>
    <row r="2" spans="1:17" ht="47.25" customHeight="1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7" ht="0.75" customHeight="1">
      <c r="A3" s="41"/>
      <c r="B3" s="41"/>
      <c r="C3" s="41"/>
      <c r="D3" s="41"/>
      <c r="E3" s="41"/>
      <c r="F3" s="41"/>
      <c r="G3" s="41"/>
      <c r="H3" s="40"/>
      <c r="I3" s="40"/>
      <c r="M3" s="39" t="s">
        <v>40</v>
      </c>
    </row>
    <row r="4" spans="1:17" s="32" customFormat="1" ht="15" customHeight="1" thickBot="1">
      <c r="A4" s="44" t="s">
        <v>39</v>
      </c>
      <c r="B4" s="44" t="s">
        <v>38</v>
      </c>
      <c r="C4" s="49" t="s">
        <v>37</v>
      </c>
      <c r="D4" s="63" t="s">
        <v>36</v>
      </c>
      <c r="E4" s="52" t="s">
        <v>34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</row>
    <row r="5" spans="1:17" s="32" customFormat="1" ht="12" customHeight="1">
      <c r="A5" s="47"/>
      <c r="B5" s="47"/>
      <c r="C5" s="50"/>
      <c r="D5" s="64"/>
      <c r="E5" s="66" t="s">
        <v>35</v>
      </c>
      <c r="F5" s="69" t="s">
        <v>34</v>
      </c>
      <c r="G5" s="70"/>
      <c r="H5" s="70"/>
      <c r="I5" s="70"/>
      <c r="J5" s="70"/>
      <c r="K5" s="70"/>
      <c r="L5" s="71"/>
      <c r="M5" s="60" t="s">
        <v>33</v>
      </c>
      <c r="N5" s="55" t="s">
        <v>32</v>
      </c>
      <c r="O5" s="56"/>
      <c r="P5" s="56"/>
      <c r="Q5" s="57"/>
    </row>
    <row r="6" spans="1:17" s="32" customFormat="1" ht="36" customHeight="1">
      <c r="A6" s="47"/>
      <c r="B6" s="47"/>
      <c r="C6" s="50"/>
      <c r="D6" s="64"/>
      <c r="E6" s="67"/>
      <c r="F6" s="72" t="s">
        <v>31</v>
      </c>
      <c r="G6" s="73"/>
      <c r="H6" s="44" t="s">
        <v>30</v>
      </c>
      <c r="I6" s="44" t="s">
        <v>29</v>
      </c>
      <c r="J6" s="42" t="s">
        <v>28</v>
      </c>
      <c r="K6" s="44" t="s">
        <v>27</v>
      </c>
      <c r="L6" s="49" t="s">
        <v>26</v>
      </c>
      <c r="M6" s="61"/>
      <c r="N6" s="44" t="s">
        <v>25</v>
      </c>
      <c r="O6" s="36" t="s">
        <v>24</v>
      </c>
      <c r="P6" s="44" t="s">
        <v>23</v>
      </c>
      <c r="Q6" s="44" t="s">
        <v>22</v>
      </c>
    </row>
    <row r="7" spans="1:17" s="35" customFormat="1" ht="293.25" customHeight="1" thickBot="1">
      <c r="A7" s="48"/>
      <c r="B7" s="48"/>
      <c r="C7" s="51"/>
      <c r="D7" s="65"/>
      <c r="E7" s="68"/>
      <c r="F7" s="38" t="s">
        <v>21</v>
      </c>
      <c r="G7" s="37" t="s">
        <v>20</v>
      </c>
      <c r="H7" s="45"/>
      <c r="I7" s="45"/>
      <c r="J7" s="43"/>
      <c r="K7" s="45"/>
      <c r="L7" s="51"/>
      <c r="M7" s="62"/>
      <c r="N7" s="58"/>
      <c r="O7" s="36" t="s">
        <v>19</v>
      </c>
      <c r="P7" s="58"/>
      <c r="Q7" s="58"/>
    </row>
    <row r="8" spans="1:17" s="32" customForma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3"/>
      <c r="O8" s="33"/>
      <c r="P8" s="33"/>
      <c r="Q8" s="33"/>
    </row>
    <row r="9" spans="1:17" s="15" customFormat="1" ht="25.5">
      <c r="A9" s="19" t="s">
        <v>18</v>
      </c>
      <c r="B9" s="19"/>
      <c r="C9" s="31" t="s">
        <v>17</v>
      </c>
      <c r="D9" s="9">
        <f t="shared" ref="D9:Q9" si="0">D10+D11</f>
        <v>17000</v>
      </c>
      <c r="E9" s="9">
        <f t="shared" si="0"/>
        <v>17000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17000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</row>
    <row r="10" spans="1:17" s="26" customFormat="1" ht="25.5">
      <c r="A10" s="7"/>
      <c r="B10" s="30" t="s">
        <v>16</v>
      </c>
      <c r="C10" s="29" t="s">
        <v>15</v>
      </c>
      <c r="D10" s="28">
        <f>E10</f>
        <v>12000</v>
      </c>
      <c r="E10" s="5">
        <f>F10+G10+H10+I10+J10+K10+L10</f>
        <v>12000</v>
      </c>
      <c r="F10" s="27"/>
      <c r="G10" s="27"/>
      <c r="H10" s="27"/>
      <c r="I10" s="5">
        <v>12000</v>
      </c>
      <c r="J10" s="27"/>
      <c r="K10" s="27"/>
      <c r="L10" s="27"/>
      <c r="M10" s="27"/>
      <c r="N10" s="27"/>
      <c r="O10" s="27"/>
      <c r="P10" s="27"/>
      <c r="Q10" s="27"/>
    </row>
    <row r="11" spans="1:17" s="15" customFormat="1" ht="18.75" customHeight="1">
      <c r="A11" s="19"/>
      <c r="B11" s="25" t="s">
        <v>14</v>
      </c>
      <c r="C11" s="6" t="s">
        <v>13</v>
      </c>
      <c r="D11" s="24">
        <f>E11+M11</f>
        <v>5000</v>
      </c>
      <c r="E11" s="5">
        <f>F11+G11+H11+I11+J11+K11+L11</f>
        <v>5000</v>
      </c>
      <c r="F11" s="5"/>
      <c r="G11" s="5"/>
      <c r="H11" s="5"/>
      <c r="I11" s="5">
        <v>5000</v>
      </c>
      <c r="J11" s="5"/>
      <c r="K11" s="5"/>
      <c r="L11" s="5"/>
      <c r="M11" s="5"/>
      <c r="N11" s="5"/>
      <c r="O11" s="5"/>
      <c r="P11" s="5"/>
      <c r="Q11" s="5"/>
    </row>
    <row r="12" spans="1:17" s="15" customFormat="1" ht="63.75">
      <c r="A12" s="19" t="s">
        <v>12</v>
      </c>
      <c r="B12" s="23"/>
      <c r="C12" s="22" t="s">
        <v>11</v>
      </c>
      <c r="D12" s="21">
        <f t="shared" ref="D12:Q12" si="1">D13</f>
        <v>9500</v>
      </c>
      <c r="E12" s="20">
        <f t="shared" si="1"/>
        <v>9500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9500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</row>
    <row r="13" spans="1:17" s="15" customFormat="1" ht="46.5" customHeight="1">
      <c r="A13" s="19"/>
      <c r="B13" s="18" t="s">
        <v>10</v>
      </c>
      <c r="C13" s="17" t="s">
        <v>9</v>
      </c>
      <c r="D13" s="16">
        <f>E13</f>
        <v>9500</v>
      </c>
      <c r="E13" s="5">
        <f>J13</f>
        <v>9500</v>
      </c>
      <c r="F13" s="5"/>
      <c r="G13" s="5"/>
      <c r="H13" s="5"/>
      <c r="I13" s="5"/>
      <c r="J13" s="5">
        <v>9500</v>
      </c>
      <c r="K13" s="5"/>
      <c r="L13" s="5"/>
      <c r="M13" s="5"/>
      <c r="N13" s="5"/>
      <c r="O13" s="5"/>
      <c r="P13" s="5"/>
      <c r="Q13" s="5"/>
    </row>
    <row r="14" spans="1:17" ht="57.75" customHeight="1">
      <c r="A14" s="11" t="s">
        <v>8</v>
      </c>
      <c r="B14" s="14"/>
      <c r="C14" s="13" t="s">
        <v>7</v>
      </c>
      <c r="D14" s="12">
        <f t="shared" ref="D14:Q14" si="2">D15</f>
        <v>11000</v>
      </c>
      <c r="E14" s="12">
        <f t="shared" si="2"/>
        <v>11000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11000</v>
      </c>
      <c r="K14" s="9">
        <f t="shared" si="2"/>
        <v>0</v>
      </c>
      <c r="L14" s="9">
        <f t="shared" si="2"/>
        <v>0</v>
      </c>
      <c r="M14" s="9">
        <f t="shared" si="2"/>
        <v>0</v>
      </c>
      <c r="N14" s="9">
        <f t="shared" si="2"/>
        <v>0</v>
      </c>
      <c r="O14" s="9">
        <f t="shared" si="2"/>
        <v>0</v>
      </c>
      <c r="P14" s="9">
        <f t="shared" si="2"/>
        <v>0</v>
      </c>
      <c r="Q14" s="9">
        <f t="shared" si="2"/>
        <v>0</v>
      </c>
    </row>
    <row r="15" spans="1:17" ht="63.75">
      <c r="A15" s="7"/>
      <c r="B15" s="7" t="s">
        <v>6</v>
      </c>
      <c r="C15" s="6" t="s">
        <v>5</v>
      </c>
      <c r="D15" s="5">
        <f>E15+M15</f>
        <v>11000</v>
      </c>
      <c r="E15" s="5">
        <f>F15+G15+H15+I15+J15+K15+L15</f>
        <v>11000</v>
      </c>
      <c r="F15" s="5"/>
      <c r="G15" s="5"/>
      <c r="H15" s="5"/>
      <c r="I15" s="5"/>
      <c r="J15" s="5">
        <v>11000</v>
      </c>
      <c r="K15" s="5"/>
      <c r="L15" s="5"/>
      <c r="M15" s="5"/>
      <c r="N15" s="4"/>
      <c r="O15" s="4"/>
      <c r="P15" s="4"/>
      <c r="Q15" s="4"/>
    </row>
    <row r="16" spans="1:17" ht="25.5">
      <c r="A16" s="11" t="s">
        <v>4</v>
      </c>
      <c r="B16" s="11"/>
      <c r="C16" s="10" t="s">
        <v>3</v>
      </c>
      <c r="D16" s="9">
        <f t="shared" ref="D16:Q16" si="3">D17</f>
        <v>-11000</v>
      </c>
      <c r="E16" s="9">
        <f t="shared" si="3"/>
        <v>-11000</v>
      </c>
      <c r="F16" s="9">
        <f t="shared" si="3"/>
        <v>0</v>
      </c>
      <c r="G16" s="9">
        <f t="shared" si="3"/>
        <v>-11000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9">
        <f t="shared" si="3"/>
        <v>0</v>
      </c>
      <c r="Q16" s="9">
        <f t="shared" si="3"/>
        <v>0</v>
      </c>
    </row>
    <row r="17" spans="1:17" ht="25.5">
      <c r="A17" s="8"/>
      <c r="B17" s="7" t="s">
        <v>2</v>
      </c>
      <c r="C17" s="6" t="s">
        <v>1</v>
      </c>
      <c r="D17" s="5">
        <f>E17+M17</f>
        <v>-11000</v>
      </c>
      <c r="E17" s="5">
        <f>F17+G17+H17+I17+J17+K17+L17</f>
        <v>-11000</v>
      </c>
      <c r="F17" s="5"/>
      <c r="G17" s="5">
        <v>-11000</v>
      </c>
      <c r="H17" s="5"/>
      <c r="I17" s="5"/>
      <c r="J17" s="5"/>
      <c r="K17" s="5"/>
      <c r="L17" s="5"/>
      <c r="M17" s="5"/>
      <c r="N17" s="4"/>
      <c r="O17" s="4"/>
      <c r="P17" s="4"/>
      <c r="Q17" s="4"/>
    </row>
    <row r="18" spans="1:17" ht="15">
      <c r="A18" s="46" t="s">
        <v>0</v>
      </c>
      <c r="B18" s="46"/>
      <c r="C18" s="46"/>
      <c r="D18" s="3">
        <f t="shared" ref="D18:Q18" si="4">D9+D14+D16+D12</f>
        <v>26500</v>
      </c>
      <c r="E18" s="3">
        <f t="shared" si="4"/>
        <v>26500</v>
      </c>
      <c r="F18" s="3">
        <f t="shared" si="4"/>
        <v>0</v>
      </c>
      <c r="G18" s="3">
        <f t="shared" si="4"/>
        <v>-11000</v>
      </c>
      <c r="H18" s="3">
        <f t="shared" si="4"/>
        <v>0</v>
      </c>
      <c r="I18" s="3">
        <f t="shared" si="4"/>
        <v>17000</v>
      </c>
      <c r="J18" s="3">
        <f t="shared" si="4"/>
        <v>20500</v>
      </c>
      <c r="K18" s="3">
        <f t="shared" si="4"/>
        <v>0</v>
      </c>
      <c r="L18" s="3">
        <f t="shared" si="4"/>
        <v>0</v>
      </c>
      <c r="M18" s="3">
        <f t="shared" si="4"/>
        <v>0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3">
        <f t="shared" si="4"/>
        <v>0</v>
      </c>
    </row>
    <row r="19" spans="1:17">
      <c r="B19" s="1"/>
      <c r="C19" s="1"/>
      <c r="D19" s="1"/>
      <c r="M19" s="2" t="e">
        <f>#REF!</f>
        <v>#REF!</v>
      </c>
    </row>
    <row r="20" spans="1:17">
      <c r="B20" s="1"/>
      <c r="C20" s="1"/>
      <c r="D20" s="1"/>
    </row>
    <row r="21" spans="1:17">
      <c r="B21" s="1"/>
      <c r="C21" s="1"/>
      <c r="D21" s="1"/>
    </row>
    <row r="22" spans="1:17">
      <c r="B22" s="1"/>
      <c r="C22" s="1"/>
      <c r="D22" s="1"/>
    </row>
    <row r="23" spans="1:17">
      <c r="B23" s="1"/>
      <c r="C23" s="1"/>
      <c r="D23" s="1"/>
    </row>
    <row r="24" spans="1:17">
      <c r="B24" s="1"/>
      <c r="C24" s="1"/>
      <c r="D24" s="1"/>
    </row>
    <row r="25" spans="1:17">
      <c r="B25" s="1"/>
      <c r="C25" s="1"/>
      <c r="D25" s="1"/>
    </row>
    <row r="26" spans="1:17">
      <c r="B26" s="1"/>
      <c r="C26" s="1"/>
      <c r="D26" s="1"/>
    </row>
    <row r="27" spans="1:17">
      <c r="B27" s="1"/>
      <c r="C27" s="1"/>
      <c r="D27" s="1"/>
    </row>
  </sheetData>
  <mergeCells count="20">
    <mergeCell ref="A2:M2"/>
    <mergeCell ref="M5:M7"/>
    <mergeCell ref="I6:I7"/>
    <mergeCell ref="D4:D7"/>
    <mergeCell ref="E5:E7"/>
    <mergeCell ref="F5:L5"/>
    <mergeCell ref="F6:G6"/>
    <mergeCell ref="H6:H7"/>
    <mergeCell ref="J6:J7"/>
    <mergeCell ref="K6:K7"/>
    <mergeCell ref="A18:C18"/>
    <mergeCell ref="A4:A7"/>
    <mergeCell ref="B4:B7"/>
    <mergeCell ref="C4:C7"/>
    <mergeCell ref="E4:Q4"/>
    <mergeCell ref="N5:Q5"/>
    <mergeCell ref="N6:N7"/>
    <mergeCell ref="P6:P7"/>
    <mergeCell ref="Q6:Q7"/>
    <mergeCell ref="L6:L7"/>
  </mergeCells>
  <printOptions horizontalCentered="1"/>
  <pageMargins left="0.27559055118110237" right="0.23622047244094491" top="0.94488188976377963" bottom="0.59055118110236227" header="0.19685039370078741" footer="0.31496062992125984"/>
  <pageSetup paperSize="9" scale="63" fitToHeight="8" orientation="landscape" horizontalDpi="300" verticalDpi="300" r:id="rId1"/>
  <headerFooter>
    <oddHeader xml:space="preserve">&amp;RZałącznik nr 2
do uchwały Nr XII/76/2011
Rady Miejskiej w Golczewie
z dnia 9 listopada 2011 r.  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</vt:lpstr>
      <vt:lpstr>'2'!Obszar_wydruku</vt:lpstr>
    </vt:vector>
  </TitlesOfParts>
  <Company>Urząd Miejski Golczewo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Danuta</cp:lastModifiedBy>
  <dcterms:created xsi:type="dcterms:W3CDTF">2011-10-31T07:58:02Z</dcterms:created>
  <dcterms:modified xsi:type="dcterms:W3CDTF">2011-11-14T10:46:18Z</dcterms:modified>
</cp:coreProperties>
</file>