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Zal_1_WPF_uklad_budzetu" sheetId="1" r:id="rId1"/>
  </sheets>
  <externalReferences>
    <externalReference r:id="rId4"/>
  </externalReferences>
  <definedNames>
    <definedName name="_xlnm.Print_Area" localSheetId="0">'Zal_1_WPF_uklad_budzetu'!$A$2:$AO$61</definedName>
    <definedName name="_xlnm.Print_Titles" localSheetId="0">'Zal_1_WPF_uklad_budzetu'!$A:$B,'Zal_1_WPF_uklad_budzetu'!$5:$6</definedName>
  </definedNames>
  <calcPr fullCalcOnLoad="1"/>
</workbook>
</file>

<file path=xl/sharedStrings.xml><?xml version="1.0" encoding="utf-8"?>
<sst xmlns="http://schemas.openxmlformats.org/spreadsheetml/2006/main" count="105" uniqueCount="104">
  <si>
    <t>Czy wydatki majątkowe na projekty realizowane przy udziale środków, o których mowa w art. 5 ust. 1 pkt 2 mieszczą się w wydatkach majątkowych ogółem?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</si>
  <si>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</si>
  <si>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</si>
  <si>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</si>
  <si>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wydatki na odsetki i dyskonto mieszczą się w wydatkach na obsługę długu?</t>
  </si>
  <si>
    <t>Czy poprawnie podano pozycje wchodzące w skład "wydatków bieżących bez wydatków na obsługę długu"?</t>
  </si>
  <si>
    <t>Czy kwota zobowiązań przejętych zobowiązań od SP ZOZ mieści  się w kwocie przejętych zobowiązań ogółem?</t>
  </si>
  <si>
    <t>Czy kwota przejętych zobowiązań [17] jest mniejsza od kwoty długu [7]?</t>
  </si>
  <si>
    <t>Czy kwota długu spłacanego wydatkami mieści się w kwocie długu ogółem?</t>
  </si>
  <si>
    <t xml:space="preserve">Czy kwota WYŁĄCZEŃ przypadających w roku 
jest mniejsza od PORĘCZEŃ: </t>
  </si>
  <si>
    <t xml:space="preserve">Czy kwota WYŁĄCZEŃ przypadających w roku 
jest mniejsza od SPŁAT: </t>
  </si>
  <si>
    <t>Czy łączna kwota wyłączeń z art. 170 ust. 3 sufp mieści się w kwocie długu ogółem?</t>
  </si>
  <si>
    <t>X</t>
  </si>
  <si>
    <t>Kontrola poprawności zmiany kwoty długu: 
(kwota różna od zera powinna być opisana w objaśnieniach)</t>
  </si>
  <si>
    <t>dla INNYCH PRZYCHODÓW:</t>
  </si>
  <si>
    <t>dla KREDYTÓW,POŻYCZEK:</t>
  </si>
  <si>
    <t>dla NADWYŻKI I WOLNYCH ŚRODKÓW:</t>
  </si>
  <si>
    <t>Czy kwota angażowanych środków w przychodach jest wyższa od tej na finansowanie deficytu:</t>
  </si>
  <si>
    <t>Czy WYSOKOŚĆ DEFICYTU jest w pełni pokryta źródłami finansowania deficytu?</t>
  </si>
  <si>
    <t>Gdy wynik budżetu jest nadwyżką to czy suma kwot na finansowanie deficytu jest równa ZERO:</t>
  </si>
  <si>
    <t xml:space="preserve">Kontrola poprawności bilansowania budżetu (D+P)-(W+R)=0:  </t>
  </si>
  <si>
    <t xml:space="preserve">reguła badająca zależność logiczną </t>
  </si>
  <si>
    <t>reguła rachunkowa</t>
  </si>
  <si>
    <t>Dodatkowa weryfikacja danych w tabeli WPF w oparciu o reguły jeszcze nie zaimplementowane w systemie:</t>
  </si>
  <si>
    <t>** Przeznaczenie planowanej nadwyżki budżetowej jest szczegółowo opisane w objaśnieniach.</t>
  </si>
  <si>
    <t>* środki, o których mowa w art. 5 ust. 1 pkt 2 ustawy o finansach publicznych z 2009 r.</t>
  </si>
  <si>
    <t>Potencjalne spłaty udzielonych gwarancji i poręczeń</t>
  </si>
  <si>
    <t>18.</t>
  </si>
  <si>
    <t xml:space="preserve">w tym: od samorządowych samodzielnych publicznych zakładów opieki zdrowotnej </t>
  </si>
  <si>
    <t>Wartość przejętych zobowiązań</t>
  </si>
  <si>
    <t>17.</t>
  </si>
  <si>
    <t>Przeznaczenie nadwyżki wykonanej w poszczególnych latach objętych prognozą: **</t>
  </si>
  <si>
    <t>16.</t>
  </si>
  <si>
    <t>majątkowe objęte limitem art. 226 ust. 4 ufp</t>
  </si>
  <si>
    <t>bieżące objęte limitem art. 226 ust. 4 ufp</t>
  </si>
  <si>
    <t>związane z funkcjonowaniem organów JST</t>
  </si>
  <si>
    <t>na wynagrodzenia i składki od nich naliczane</t>
  </si>
  <si>
    <t>Informacja z art. 226 ust. 2, tj. wydatki:</t>
  </si>
  <si>
    <t>15.</t>
  </si>
  <si>
    <t>Spełnienie wskaźnika spłaty z art. 243 ufp po uwzględnieniu art. 244 ufp (po uwzględnieniu wyłączeń)</t>
  </si>
  <si>
    <t>14a.</t>
  </si>
  <si>
    <t>Relacja planowanej łącznej kwoty spłaty zobowiązań do dochodów (po uwzględnieniu wyłączeń)</t>
  </si>
  <si>
    <t>14.</t>
  </si>
  <si>
    <t>Spełnienie wskaźnika spłaty z art. 243 ufp po uwzględnieniu art. 244 ufp (bez wyłączeń)</t>
  </si>
  <si>
    <t>13a.</t>
  </si>
  <si>
    <t>Relacja planowanej łącznej kwoty spłaty zobowiązań do dochodów  (bez wyłączeń)</t>
  </si>
  <si>
    <t>13.</t>
  </si>
  <si>
    <t>Art. 243 ustawy z dnia 27 sierpnia 2009 r. - w ujęciu rocznym</t>
  </si>
  <si>
    <t>Maksymalny dopuszczalny wskaźnik spłaty z art. 243 ufp</t>
  </si>
  <si>
    <t>12.</t>
  </si>
  <si>
    <t xml:space="preserve">Kwota zobowiązań przypadających do spłaty w danym roku budżetowym, podlegająca doliczeniu zgodnie z art. 244 ufp (zobowiązania związku współtworzonego przez JST) </t>
  </si>
  <si>
    <t>11.</t>
  </si>
  <si>
    <t>Planowana łączna kwota spłaty zobowiązań/dochody ogółem - max 15% z art. 169 sufp (po uwzględnieniu wyłączeń)</t>
  </si>
  <si>
    <t>10a.</t>
  </si>
  <si>
    <t>Planowana łączna kwota spłaty zobowiązań/dochody ogółem - max 15% z art. 169 sufp (bez wyłączeń)</t>
  </si>
  <si>
    <t>10.</t>
  </si>
  <si>
    <t>Zadłużenie/dochody ogółem - max 60% z art. 170 sufp (po uwzględnieniu wyłączeń)</t>
  </si>
  <si>
    <t>9a.</t>
  </si>
  <si>
    <t>Zadłużenie/dochody ogółem - max 60% z art. 170 sufp (bez wyłączeń)</t>
  </si>
  <si>
    <t>9.</t>
  </si>
  <si>
    <t>Łączna kwota wyłączeń z art. 170 ust. 3 sufp</t>
  </si>
  <si>
    <t>8.</t>
  </si>
  <si>
    <t>w tym: dług spłacany wydatkami (zobowiązania wymagalne, umowy zaliczane do kategorii kredytów i pożyczek, itp.)</t>
  </si>
  <si>
    <t>Kwota długu</t>
  </si>
  <si>
    <t>7.</t>
  </si>
  <si>
    <t>Inne rozchody (bez spłaty długu, np. udzielane pożyczki)</t>
  </si>
  <si>
    <t>w tym: kwota wyłączeń z art. 243 ust. 3 pkt 1ufp oraz art. 169 ust. 3 sufp przypadająca na dany rok</t>
  </si>
  <si>
    <t>Spłaty rat kapitałowych oraz wykup papierów wartościowych</t>
  </si>
  <si>
    <t xml:space="preserve">Rozchody budżetu </t>
  </si>
  <si>
    <t>6.</t>
  </si>
  <si>
    <t xml:space="preserve">w tym: na pokrycie deficytu budżetu </t>
  </si>
  <si>
    <t>Inne przychody niezwiązane z zaciągnięciem długu</t>
  </si>
  <si>
    <t>Kredyty, pożyczki, sprzedaż papierów wartościowych</t>
  </si>
  <si>
    <t>w tym: na pokrycie deficytu budżetu</t>
  </si>
  <si>
    <t>Nadwyżka budżetowa z lat ubiegłych plus wolne środki, o których mowa w art. 217 ust.1 pkt 6 ufp, angażowane w budżecie roku bieżącego</t>
  </si>
  <si>
    <t>Przychody budżetu</t>
  </si>
  <si>
    <t>5.</t>
  </si>
  <si>
    <t>Dochody bieżące - wydatki bieżące</t>
  </si>
  <si>
    <t>4.</t>
  </si>
  <si>
    <t>Wynik budżetu</t>
  </si>
  <si>
    <t>3.</t>
  </si>
  <si>
    <t>w tym: na projekty realizowane przy udziale środków, o których mowa w art. 5 ust. 1 pkt 2</t>
  </si>
  <si>
    <t>Wydatki majątkowe</t>
  </si>
  <si>
    <t xml:space="preserve">w tym: odsetki i dyskonto </t>
  </si>
  <si>
    <t>wydatki bieżące na obsługę długu</t>
  </si>
  <si>
    <t>w tym: gwarancje i poręczenia podlegające wyłączeniu z limitów spłaty zobowiązań z art. 243 ufp/169 sufp</t>
  </si>
  <si>
    <t xml:space="preserve">z tytułu poręczeń i gwarancji </t>
  </si>
  <si>
    <t>na projekty realizowane przy udziale środków, o których mowa w art. 5 ust. 1 pkt 2</t>
  </si>
  <si>
    <t xml:space="preserve">wydatki bieżące bez wydatków na obsługę długu, w tym: </t>
  </si>
  <si>
    <t>Wydatki bieżące</t>
  </si>
  <si>
    <t>Wydatki ogółem</t>
  </si>
  <si>
    <t>2.</t>
  </si>
  <si>
    <t>środki z UE*</t>
  </si>
  <si>
    <t>ze sprzedaży majątku</t>
  </si>
  <si>
    <t>Dochody majątkowe, w tym:</t>
  </si>
  <si>
    <t>w tym: środki z UE*</t>
  </si>
  <si>
    <t>Dochody bieżące</t>
  </si>
  <si>
    <t>Dochody ogółem</t>
  </si>
  <si>
    <t>1.</t>
  </si>
  <si>
    <t>Wyszczególnienie</t>
  </si>
  <si>
    <t>Lp.</t>
  </si>
  <si>
    <t>na lata 2012-2022</t>
  </si>
  <si>
    <t>Gminy Golczewo</t>
  </si>
  <si>
    <t>Wieloletnia prognoza finansowa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</si>
</sst>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4" fontId="2" fillId="0" borderId="12" xfId="0" applyNumberFormat="1" applyFont="1" applyBorder="1" applyAlignment="1">
      <alignment vertical="center"/>
    </xf>
    <xf numFmtId="0" fontId="3" fillId="34" borderId="12" xfId="0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56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165" fontId="6" fillId="0" borderId="0" xfId="56" applyNumberFormat="1" applyFont="1" applyBorder="1" applyAlignment="1">
      <alignment vertical="center"/>
      <protection/>
    </xf>
    <xf numFmtId="0" fontId="6" fillId="0" borderId="0" xfId="56" applyFont="1" applyBorder="1" applyAlignment="1" quotePrefix="1">
      <alignment horizontal="right" vertical="center"/>
      <protection/>
    </xf>
    <xf numFmtId="164" fontId="6" fillId="0" borderId="0" xfId="56" applyNumberFormat="1" applyFont="1" applyBorder="1" applyAlignment="1">
      <alignment vertical="center"/>
      <protection/>
    </xf>
    <xf numFmtId="0" fontId="6" fillId="0" borderId="0" xfId="56" applyFont="1" applyBorder="1" applyAlignment="1">
      <alignment vertical="center" wrapText="1"/>
      <protection/>
    </xf>
    <xf numFmtId="0" fontId="2" fillId="0" borderId="13" xfId="0" applyFont="1" applyBorder="1" applyAlignment="1">
      <alignment/>
    </xf>
    <xf numFmtId="165" fontId="6" fillId="0" borderId="13" xfId="56" applyNumberFormat="1" applyFont="1" applyBorder="1" applyAlignment="1">
      <alignment vertical="center"/>
      <protection/>
    </xf>
    <xf numFmtId="164" fontId="6" fillId="0" borderId="13" xfId="56" applyNumberFormat="1" applyFont="1" applyBorder="1" applyAlignment="1">
      <alignment vertical="center"/>
      <protection/>
    </xf>
    <xf numFmtId="0" fontId="7" fillId="0" borderId="13" xfId="56" applyFont="1" applyBorder="1" applyAlignment="1">
      <alignment vertical="center" wrapText="1"/>
      <protection/>
    </xf>
    <xf numFmtId="0" fontId="7" fillId="0" borderId="13" xfId="56" applyFont="1" applyBorder="1" applyAlignment="1" quotePrefix="1">
      <alignment horizontal="center" vertical="center"/>
      <protection/>
    </xf>
    <xf numFmtId="164" fontId="6" fillId="0" borderId="10" xfId="56" applyNumberFormat="1" applyFont="1" applyFill="1" applyBorder="1" applyAlignment="1">
      <alignment vertical="center"/>
      <protection/>
    </xf>
    <xf numFmtId="0" fontId="6" fillId="0" borderId="10" xfId="56" applyFont="1" applyFill="1" applyBorder="1" applyAlignment="1">
      <alignment horizontal="left" vertical="center" wrapText="1" indent="1"/>
      <protection/>
    </xf>
    <xf numFmtId="0" fontId="6" fillId="0" borderId="10" xfId="56" applyFont="1" applyBorder="1" applyAlignment="1">
      <alignment horizontal="center" vertical="center"/>
      <protection/>
    </xf>
    <xf numFmtId="164" fontId="6" fillId="0" borderId="12" xfId="56" applyNumberFormat="1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center" wrapText="1"/>
      <protection/>
    </xf>
    <xf numFmtId="0" fontId="7" fillId="0" borderId="12" xfId="56" applyFont="1" applyBorder="1" applyAlignment="1">
      <alignment horizontal="center" vertical="center"/>
      <protection/>
    </xf>
    <xf numFmtId="164" fontId="7" fillId="0" borderId="13" xfId="56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164" fontId="6" fillId="0" borderId="11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left" vertical="center" wrapText="1" indent="1"/>
      <protection/>
    </xf>
    <xf numFmtId="0" fontId="6" fillId="0" borderId="11" xfId="56" applyFont="1" applyBorder="1" applyAlignment="1">
      <alignment horizontal="center" vertical="center"/>
      <protection/>
    </xf>
    <xf numFmtId="165" fontId="6" fillId="0" borderId="12" xfId="56" applyNumberFormat="1" applyFont="1" applyFill="1" applyBorder="1" applyAlignment="1">
      <alignment vertical="center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10" fontId="7" fillId="0" borderId="11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vertical="center" wrapText="1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1" xfId="56" applyFont="1" applyFill="1" applyBorder="1" applyAlignment="1">
      <alignment vertical="center" wrapText="1"/>
      <protection/>
    </xf>
    <xf numFmtId="10" fontId="7" fillId="0" borderId="12" xfId="56" applyNumberFormat="1" applyFont="1" applyFill="1" applyBorder="1" applyAlignment="1">
      <alignment vertical="center"/>
      <protection/>
    </xf>
    <xf numFmtId="0" fontId="6" fillId="0" borderId="12" xfId="56" applyFont="1" applyFill="1" applyBorder="1" applyAlignment="1">
      <alignment vertical="center" wrapText="1"/>
      <protection/>
    </xf>
    <xf numFmtId="0" fontId="7" fillId="0" borderId="13" xfId="56" applyFont="1" applyFill="1" applyBorder="1" applyAlignment="1">
      <alignment vertical="center" wrapText="1"/>
      <protection/>
    </xf>
    <xf numFmtId="0" fontId="7" fillId="0" borderId="13" xfId="56" applyFont="1" applyBorder="1" applyAlignment="1">
      <alignment horizontal="center" vertical="center"/>
      <protection/>
    </xf>
    <xf numFmtId="10" fontId="7" fillId="0" borderId="10" xfId="56" applyNumberFormat="1" applyFont="1" applyFill="1" applyBorder="1" applyAlignment="1">
      <alignment vertical="center"/>
      <protection/>
    </xf>
    <xf numFmtId="164" fontId="6" fillId="0" borderId="13" xfId="56" applyNumberFormat="1" applyFont="1" applyFill="1" applyBorder="1" applyAlignment="1">
      <alignment vertical="center"/>
      <protection/>
    </xf>
    <xf numFmtId="164" fontId="7" fillId="0" borderId="10" xfId="56" applyNumberFormat="1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7" fillId="0" borderId="12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left" vertical="center" wrapText="1" indent="2"/>
      <protection/>
    </xf>
    <xf numFmtId="0" fontId="6" fillId="0" borderId="10" xfId="56" applyFont="1" applyFill="1" applyBorder="1" applyAlignment="1">
      <alignment horizontal="left" vertical="center" wrapText="1" indent="2"/>
      <protection/>
    </xf>
    <xf numFmtId="164" fontId="7" fillId="0" borderId="11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 quotePrefix="1">
      <alignment horizontal="left" vertical="center" wrapText="1" indent="2"/>
      <protection/>
    </xf>
    <xf numFmtId="0" fontId="2" fillId="0" borderId="0" xfId="0" applyFont="1" applyFill="1" applyAlignment="1">
      <alignment/>
    </xf>
    <xf numFmtId="0" fontId="8" fillId="0" borderId="13" xfId="56" applyFont="1" applyFill="1" applyBorder="1" applyAlignment="1">
      <alignment horizontal="left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left" vertical="center" wrapText="1" indent="4"/>
      <protection/>
    </xf>
    <xf numFmtId="0" fontId="6" fillId="0" borderId="11" xfId="56" applyFont="1" applyFill="1" applyBorder="1" applyAlignment="1">
      <alignment horizontal="left" vertical="center" wrapText="1" indent="3"/>
      <protection/>
    </xf>
    <xf numFmtId="0" fontId="6" fillId="0" borderId="11" xfId="56" applyNumberFormat="1" applyFont="1" applyFill="1" applyBorder="1" applyAlignment="1">
      <alignment horizontal="left" vertical="center" wrapText="1" indent="2"/>
      <protection/>
    </xf>
    <xf numFmtId="0" fontId="2" fillId="35" borderId="0" xfId="0" applyFont="1" applyFill="1" applyAlignment="1">
      <alignment horizontal="center"/>
    </xf>
    <xf numFmtId="1" fontId="7" fillId="35" borderId="13" xfId="56" applyNumberFormat="1" applyFont="1" applyFill="1" applyBorder="1" applyAlignment="1">
      <alignment horizontal="center" vertical="center"/>
      <protection/>
    </xf>
    <xf numFmtId="49" fontId="7" fillId="35" borderId="13" xfId="56" applyNumberFormat="1" applyFont="1" applyFill="1" applyBorder="1" applyAlignment="1">
      <alignment vertical="center"/>
      <protection/>
    </xf>
    <xf numFmtId="49" fontId="7" fillId="35" borderId="13" xfId="56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36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6 2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&#380;et%202012\Za&#322;acznik%20nr%201%20WPF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wg_przeplywow"/>
      <sheetName val="definicja"/>
      <sheetName val="DaneZrodlowe"/>
    </sheetNames>
    <sheetDataSet>
      <sheetData sheetId="0">
        <row r="8">
          <cell r="C8">
            <v>15246866</v>
          </cell>
          <cell r="D8">
            <v>15400000</v>
          </cell>
          <cell r="E8">
            <v>15550000</v>
          </cell>
          <cell r="F8">
            <v>15710000</v>
          </cell>
          <cell r="G8">
            <v>15950000</v>
          </cell>
          <cell r="H8">
            <v>16220000</v>
          </cell>
          <cell r="I8">
            <v>16340000</v>
          </cell>
          <cell r="J8">
            <v>16660000</v>
          </cell>
          <cell r="K8">
            <v>17068000</v>
          </cell>
          <cell r="L8">
            <v>16900000</v>
          </cell>
          <cell r="M8">
            <v>15830000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C9">
            <v>230560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C10">
            <v>3649070</v>
          </cell>
          <cell r="D10">
            <v>2300000</v>
          </cell>
          <cell r="E10">
            <v>2000000</v>
          </cell>
          <cell r="F10">
            <v>2000000</v>
          </cell>
          <cell r="G10">
            <v>2000000</v>
          </cell>
          <cell r="H10">
            <v>2000000</v>
          </cell>
          <cell r="I10">
            <v>2000000</v>
          </cell>
          <cell r="J10">
            <v>2000000</v>
          </cell>
          <cell r="K10">
            <v>1500000</v>
          </cell>
          <cell r="L10">
            <v>1500000</v>
          </cell>
          <cell r="M10">
            <v>1500000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C11">
            <v>500000</v>
          </cell>
          <cell r="D11">
            <v>600000</v>
          </cell>
          <cell r="E11">
            <v>650000</v>
          </cell>
          <cell r="F11">
            <v>650000</v>
          </cell>
          <cell r="G11">
            <v>500000</v>
          </cell>
          <cell r="H11">
            <v>500000</v>
          </cell>
          <cell r="I11">
            <v>500000</v>
          </cell>
          <cell r="J11">
            <v>500000</v>
          </cell>
          <cell r="K11">
            <v>500000</v>
          </cell>
          <cell r="L11">
            <v>500000</v>
          </cell>
          <cell r="M11">
            <v>500000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C12">
            <v>3144070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C13">
            <v>14576781</v>
          </cell>
          <cell r="D13">
            <v>14720000</v>
          </cell>
          <cell r="E13">
            <v>14750000</v>
          </cell>
          <cell r="F13">
            <v>14760000</v>
          </cell>
          <cell r="G13">
            <v>14780000</v>
          </cell>
          <cell r="H13">
            <v>14800000</v>
          </cell>
          <cell r="I13">
            <v>14810000</v>
          </cell>
          <cell r="J13">
            <v>14830000</v>
          </cell>
          <cell r="K13">
            <v>14850000</v>
          </cell>
          <cell r="L13">
            <v>14900000</v>
          </cell>
          <cell r="M13">
            <v>14910000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C14">
            <v>7333718</v>
          </cell>
          <cell r="D14">
            <v>6960000</v>
          </cell>
          <cell r="E14">
            <v>6980000</v>
          </cell>
          <cell r="F14">
            <v>6990000</v>
          </cell>
          <cell r="G14">
            <v>6995000</v>
          </cell>
          <cell r="H14">
            <v>7008000</v>
          </cell>
          <cell r="I14">
            <v>7020000</v>
          </cell>
          <cell r="J14">
            <v>7022000</v>
          </cell>
          <cell r="K14">
            <v>7028000</v>
          </cell>
          <cell r="L14">
            <v>7035000</v>
          </cell>
          <cell r="M14">
            <v>7040000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C15">
            <v>1873860</v>
          </cell>
          <cell r="D15">
            <v>1899000</v>
          </cell>
          <cell r="E15">
            <v>1905000</v>
          </cell>
          <cell r="F15">
            <v>1910000</v>
          </cell>
          <cell r="G15">
            <v>1915000</v>
          </cell>
          <cell r="H15">
            <v>1918000</v>
          </cell>
          <cell r="I15">
            <v>1920000</v>
          </cell>
          <cell r="J15">
            <v>1921000</v>
          </cell>
          <cell r="K15">
            <v>1924000</v>
          </cell>
          <cell r="L15">
            <v>1928000</v>
          </cell>
          <cell r="M15">
            <v>1930000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>
            <v>90303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C19">
            <v>90303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1">
          <cell r="C21">
            <v>739339.04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7">
          <cell r="C27">
            <v>3048800.04</v>
          </cell>
          <cell r="D27">
            <v>1223800.04</v>
          </cell>
          <cell r="E27">
            <v>1223800.04</v>
          </cell>
          <cell r="F27">
            <v>1223800.04</v>
          </cell>
          <cell r="G27">
            <v>1223800.04</v>
          </cell>
          <cell r="H27">
            <v>923800</v>
          </cell>
          <cell r="I27">
            <v>923800</v>
          </cell>
          <cell r="J27">
            <v>923800</v>
          </cell>
          <cell r="K27">
            <v>1127600</v>
          </cell>
          <cell r="L27">
            <v>500000</v>
          </cell>
          <cell r="M27">
            <v>500000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C28">
            <v>1825000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C29">
            <v>783500</v>
          </cell>
          <cell r="D29">
            <v>655700</v>
          </cell>
          <cell r="E29">
            <v>579300</v>
          </cell>
          <cell r="F29">
            <v>475547</v>
          </cell>
          <cell r="G29">
            <v>416400</v>
          </cell>
          <cell r="H29">
            <v>303500</v>
          </cell>
          <cell r="I29">
            <v>243100</v>
          </cell>
          <cell r="J29">
            <v>184800</v>
          </cell>
          <cell r="K29">
            <v>126300</v>
          </cell>
          <cell r="L29">
            <v>62000</v>
          </cell>
          <cell r="M29">
            <v>26500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C30">
            <v>783500</v>
          </cell>
          <cell r="D30">
            <v>655700</v>
          </cell>
          <cell r="E30">
            <v>579300</v>
          </cell>
          <cell r="F30">
            <v>475547</v>
          </cell>
          <cell r="G30">
            <v>416400</v>
          </cell>
          <cell r="H30">
            <v>303500</v>
          </cell>
          <cell r="I30">
            <v>243100</v>
          </cell>
          <cell r="J30">
            <v>184800</v>
          </cell>
          <cell r="K30">
            <v>126300</v>
          </cell>
          <cell r="L30">
            <v>62000</v>
          </cell>
          <cell r="M30">
            <v>26500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3">
          <cell r="C33">
            <v>1226194</v>
          </cell>
          <cell r="D33">
            <v>1100499.96</v>
          </cell>
          <cell r="E33">
            <v>996899.96</v>
          </cell>
          <cell r="F33">
            <v>1250652.96</v>
          </cell>
          <cell r="G33">
            <v>1529799.96</v>
          </cell>
          <cell r="H33">
            <v>2192700</v>
          </cell>
          <cell r="I33">
            <v>2363100</v>
          </cell>
          <cell r="J33">
            <v>2721400</v>
          </cell>
          <cell r="K33">
            <v>2464100</v>
          </cell>
          <cell r="L33">
            <v>2938000</v>
          </cell>
          <cell r="M33">
            <v>1893500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C34">
            <v>1120140</v>
          </cell>
          <cell r="D34">
            <v>228200</v>
          </cell>
          <cell r="E34">
            <v>228000</v>
          </cell>
          <cell r="F34">
            <v>227600</v>
          </cell>
          <cell r="G34">
            <v>227200</v>
          </cell>
          <cell r="H34">
            <v>227000</v>
          </cell>
          <cell r="I34">
            <v>226500</v>
          </cell>
          <cell r="J34">
            <v>226000</v>
          </cell>
          <cell r="K34">
            <v>123000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C35">
            <v>886140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9">
          <cell r="C39">
            <v>11324969.4</v>
          </cell>
          <cell r="D39">
            <v>9897066.8</v>
          </cell>
          <cell r="E39">
            <v>8469164.2</v>
          </cell>
          <cell r="F39">
            <v>7041261.6</v>
          </cell>
          <cell r="G39">
            <v>5613359</v>
          </cell>
          <cell r="H39">
            <v>4485456.44</v>
          </cell>
          <cell r="I39">
            <v>3357553.88</v>
          </cell>
          <cell r="J39">
            <v>2229651.32</v>
          </cell>
          <cell r="K39">
            <v>1000000</v>
          </cell>
          <cell r="L39">
            <v>500000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C40">
            <v>1530769.24</v>
          </cell>
          <cell r="D40">
            <v>1326666.68</v>
          </cell>
          <cell r="E40">
            <v>1122564.12</v>
          </cell>
          <cell r="F40">
            <v>918461.56</v>
          </cell>
          <cell r="G40">
            <v>714359</v>
          </cell>
          <cell r="H40">
            <v>510256.44</v>
          </cell>
          <cell r="I40">
            <v>306153.88</v>
          </cell>
          <cell r="J40">
            <v>102051.32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C43">
            <v>2309461</v>
          </cell>
          <cell r="D43">
            <v>1223800.04</v>
          </cell>
          <cell r="E43">
            <v>1223800.04</v>
          </cell>
          <cell r="F43">
            <v>1223800.04</v>
          </cell>
          <cell r="G43">
            <v>1223800.04</v>
          </cell>
          <cell r="H43">
            <v>923800</v>
          </cell>
          <cell r="I43">
            <v>923800</v>
          </cell>
          <cell r="J43">
            <v>923800</v>
          </cell>
          <cell r="K43">
            <v>1127600</v>
          </cell>
          <cell r="L43">
            <v>500000</v>
          </cell>
          <cell r="M43">
            <v>500000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>
            <v>0.5993</v>
          </cell>
          <cell r="D46">
            <v>0.5592</v>
          </cell>
        </row>
        <row r="47">
          <cell r="C47">
            <v>0.5993</v>
          </cell>
          <cell r="D47">
            <v>0.5592</v>
          </cell>
        </row>
        <row r="48">
          <cell r="C48">
            <v>0.2097</v>
          </cell>
          <cell r="D48">
            <v>0.1135</v>
          </cell>
        </row>
        <row r="49">
          <cell r="C49">
            <v>0.1131</v>
          </cell>
          <cell r="D49">
            <v>0.1135</v>
          </cell>
        </row>
        <row r="50">
          <cell r="C50">
            <v>0.0207</v>
          </cell>
          <cell r="D50">
            <v>0.0353</v>
          </cell>
          <cell r="E50">
            <v>0.0496</v>
          </cell>
          <cell r="F50">
            <v>0.0635</v>
          </cell>
          <cell r="G50">
            <v>0.0698</v>
          </cell>
          <cell r="H50">
            <v>0.0887</v>
          </cell>
          <cell r="I50">
            <v>0.0974</v>
          </cell>
          <cell r="J50">
            <v>0.115</v>
          </cell>
          <cell r="K50">
            <v>0.1396</v>
          </cell>
          <cell r="L50">
            <v>0.1325</v>
          </cell>
          <cell r="M50">
            <v>0.0804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C51">
            <v>-0.0226</v>
          </cell>
          <cell r="D51">
            <v>-0.0351</v>
          </cell>
          <cell r="E51">
            <v>-0.0023</v>
          </cell>
          <cell r="F51">
            <v>0.0352</v>
          </cell>
          <cell r="G51">
            <v>0.0495</v>
          </cell>
          <cell r="H51">
            <v>0.061</v>
          </cell>
          <cell r="I51">
            <v>0.074</v>
          </cell>
          <cell r="J51">
            <v>0.0853</v>
          </cell>
          <cell r="K51">
            <v>0.1004</v>
          </cell>
          <cell r="L51">
            <v>0.1173</v>
          </cell>
          <cell r="M51">
            <v>0.129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C52">
            <v>0.20281080757259126</v>
          </cell>
          <cell r="D52">
            <v>0.1061864429378531</v>
          </cell>
          <cell r="E52">
            <v>0.10274074301994303</v>
          </cell>
          <cell r="F52">
            <v>0.09595409599096556</v>
          </cell>
          <cell r="G52">
            <v>0.09137604679665738</v>
          </cell>
          <cell r="H52">
            <v>0.06736004390779364</v>
          </cell>
          <cell r="I52">
            <v>0.06362595419847328</v>
          </cell>
          <cell r="J52">
            <v>0.059410503751339765</v>
          </cell>
          <cell r="K52">
            <v>0.06753015941404567</v>
          </cell>
          <cell r="L52">
            <v>0.030543478260869564</v>
          </cell>
          <cell r="M52">
            <v>0.030380842469705713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C54">
            <v>0.10622919340963052</v>
          </cell>
          <cell r="D54">
            <v>0.1061864429378531</v>
          </cell>
          <cell r="E54">
            <v>0.10274074301994303</v>
          </cell>
          <cell r="F54">
            <v>0.09595409599096556</v>
          </cell>
          <cell r="G54">
            <v>0.09137604679665738</v>
          </cell>
          <cell r="H54">
            <v>0.06736004390779364</v>
          </cell>
          <cell r="I54">
            <v>0.06362595419847328</v>
          </cell>
          <cell r="J54">
            <v>0.059410503751339765</v>
          </cell>
          <cell r="K54">
            <v>0.06753015941404567</v>
          </cell>
          <cell r="L54">
            <v>0.030543478260869564</v>
          </cell>
          <cell r="M54">
            <v>0.030380842469705713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L91"/>
  <sheetViews>
    <sheetView tabSelected="1" view="pageLayout" zoomScaleSheetLayoutView="100" workbookViewId="0" topLeftCell="A1">
      <selection activeCell="C48" sqref="C48"/>
    </sheetView>
  </sheetViews>
  <sheetFormatPr defaultColWidth="8.796875" defaultRowHeight="14.25"/>
  <cols>
    <col min="1" max="1" width="3.69921875" style="1" customWidth="1"/>
    <col min="2" max="2" width="34" style="1" customWidth="1"/>
    <col min="3" max="3" width="11" style="1" customWidth="1"/>
    <col min="4" max="4" width="10.69921875" style="1" customWidth="1"/>
    <col min="5" max="5" width="10.5" style="1" customWidth="1"/>
    <col min="6" max="7" width="10.19921875" style="1" customWidth="1"/>
    <col min="8" max="9" width="10.3984375" style="1" customWidth="1"/>
    <col min="10" max="10" width="10.09765625" style="1" customWidth="1"/>
    <col min="11" max="11" width="10.19921875" style="1" customWidth="1"/>
    <col min="12" max="12" width="10.5" style="1" customWidth="1"/>
    <col min="13" max="13" width="10.59765625" style="1" customWidth="1"/>
    <col min="14" max="41" width="11.59765625" style="1" hidden="1" customWidth="1"/>
    <col min="42" max="16384" width="9" style="1" customWidth="1"/>
  </cols>
  <sheetData>
    <row r="1" spans="2:31" s="20" customFormat="1" ht="12">
      <c r="B1" s="81"/>
      <c r="C1" s="80"/>
      <c r="D1" s="18"/>
      <c r="F1" s="1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0" customFormat="1" ht="15.75">
      <c r="A2" s="82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0" customFormat="1" ht="15.75">
      <c r="A3" s="78"/>
      <c r="B3" s="77"/>
      <c r="C3" s="76"/>
      <c r="D3" s="75"/>
      <c r="E3" s="82" t="s">
        <v>102</v>
      </c>
      <c r="F3" s="82"/>
      <c r="G3" s="82"/>
      <c r="H3" s="74"/>
      <c r="I3" s="74"/>
      <c r="J3" s="74"/>
      <c r="K3" s="74"/>
      <c r="L3" s="74"/>
      <c r="M3" s="7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0" customFormat="1" ht="15.75">
      <c r="A4" s="78"/>
      <c r="B4" s="77"/>
      <c r="C4" s="76"/>
      <c r="D4" s="75"/>
      <c r="E4" s="82" t="s">
        <v>101</v>
      </c>
      <c r="F4" s="82"/>
      <c r="G4" s="82"/>
      <c r="H4" s="74"/>
      <c r="I4" s="74"/>
      <c r="J4" s="74"/>
      <c r="K4" s="74"/>
      <c r="L4" s="74"/>
      <c r="M4" s="7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0" customFormat="1" ht="15">
      <c r="A5" s="1"/>
      <c r="B5" s="73">
        <f>""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246" s="69" customFormat="1" ht="12">
      <c r="A6" s="72" t="s">
        <v>100</v>
      </c>
      <c r="B6" s="71" t="s">
        <v>99</v>
      </c>
      <c r="C6" s="70">
        <v>2012</v>
      </c>
      <c r="D6" s="70">
        <v>2013</v>
      </c>
      <c r="E6" s="70">
        <v>2014</v>
      </c>
      <c r="F6" s="70">
        <v>2015</v>
      </c>
      <c r="G6" s="70">
        <v>2016</v>
      </c>
      <c r="H6" s="70">
        <v>2017</v>
      </c>
      <c r="I6" s="70">
        <v>2018</v>
      </c>
      <c r="J6" s="70">
        <v>2019</v>
      </c>
      <c r="K6" s="70">
        <v>2020</v>
      </c>
      <c r="L6" s="70">
        <v>2021</v>
      </c>
      <c r="M6" s="70">
        <v>2022</v>
      </c>
      <c r="N6" s="70">
        <v>2023</v>
      </c>
      <c r="O6" s="70">
        <v>2024</v>
      </c>
      <c r="P6" s="70">
        <v>2025</v>
      </c>
      <c r="Q6" s="70">
        <v>2026</v>
      </c>
      <c r="R6" s="70">
        <v>2027</v>
      </c>
      <c r="S6" s="70">
        <v>2028</v>
      </c>
      <c r="T6" s="70">
        <v>2029</v>
      </c>
      <c r="U6" s="70">
        <v>2030</v>
      </c>
      <c r="V6" s="70">
        <v>2031</v>
      </c>
      <c r="W6" s="70">
        <v>2032</v>
      </c>
      <c r="X6" s="70">
        <v>2033</v>
      </c>
      <c r="Y6" s="70">
        <v>2034</v>
      </c>
      <c r="Z6" s="70">
        <v>2035</v>
      </c>
      <c r="AA6" s="70">
        <v>2036</v>
      </c>
      <c r="AB6" s="70">
        <v>2037</v>
      </c>
      <c r="AC6" s="70">
        <v>2038</v>
      </c>
      <c r="AD6" s="70">
        <v>2039</v>
      </c>
      <c r="AE6" s="70">
        <v>2040</v>
      </c>
      <c r="AF6" s="70">
        <v>2041</v>
      </c>
      <c r="AG6" s="70">
        <v>2042</v>
      </c>
      <c r="AH6" s="70">
        <v>2043</v>
      </c>
      <c r="AI6" s="70">
        <v>2044</v>
      </c>
      <c r="AJ6" s="70">
        <v>2045</v>
      </c>
      <c r="AK6" s="70">
        <v>2046</v>
      </c>
      <c r="AL6" s="70">
        <v>2047</v>
      </c>
      <c r="AM6" s="70">
        <v>2048</v>
      </c>
      <c r="AN6" s="70">
        <v>2049</v>
      </c>
      <c r="AO6" s="70">
        <v>2050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41" ht="12">
      <c r="A7" s="35" t="s">
        <v>98</v>
      </c>
      <c r="B7" s="34" t="s">
        <v>97</v>
      </c>
      <c r="C7" s="58">
        <f aca="true" t="shared" si="0" ref="C7:AO7">+C8+C10</f>
        <v>18895936</v>
      </c>
      <c r="D7" s="58">
        <f t="shared" si="0"/>
        <v>17700000</v>
      </c>
      <c r="E7" s="58">
        <f t="shared" si="0"/>
        <v>17550000</v>
      </c>
      <c r="F7" s="58">
        <f t="shared" si="0"/>
        <v>17710000</v>
      </c>
      <c r="G7" s="58">
        <f t="shared" si="0"/>
        <v>17950000</v>
      </c>
      <c r="H7" s="58">
        <f t="shared" si="0"/>
        <v>18220000</v>
      </c>
      <c r="I7" s="58">
        <f t="shared" si="0"/>
        <v>18340000</v>
      </c>
      <c r="J7" s="58">
        <f t="shared" si="0"/>
        <v>18660000</v>
      </c>
      <c r="K7" s="58">
        <f t="shared" si="0"/>
        <v>18568000</v>
      </c>
      <c r="L7" s="58">
        <f t="shared" si="0"/>
        <v>18400000</v>
      </c>
      <c r="M7" s="58">
        <f t="shared" si="0"/>
        <v>17330000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8">
        <f t="shared" si="0"/>
        <v>0</v>
      </c>
      <c r="V7" s="58">
        <f t="shared" si="0"/>
        <v>0</v>
      </c>
      <c r="W7" s="58">
        <f t="shared" si="0"/>
        <v>0</v>
      </c>
      <c r="X7" s="58">
        <f t="shared" si="0"/>
        <v>0</v>
      </c>
      <c r="Y7" s="58">
        <f t="shared" si="0"/>
        <v>0</v>
      </c>
      <c r="Z7" s="58">
        <f t="shared" si="0"/>
        <v>0</v>
      </c>
      <c r="AA7" s="58">
        <f t="shared" si="0"/>
        <v>0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>
        <f t="shared" si="0"/>
        <v>0</v>
      </c>
      <c r="AK7" s="58">
        <f t="shared" si="0"/>
        <v>0</v>
      </c>
      <c r="AL7" s="58">
        <f t="shared" si="0"/>
        <v>0</v>
      </c>
      <c r="AM7" s="58">
        <f t="shared" si="0"/>
        <v>0</v>
      </c>
      <c r="AN7" s="58">
        <f t="shared" si="0"/>
        <v>0</v>
      </c>
      <c r="AO7" s="58">
        <f t="shared" si="0"/>
        <v>0</v>
      </c>
    </row>
    <row r="8" spans="1:41" ht="12">
      <c r="A8" s="41"/>
      <c r="B8" s="40" t="s">
        <v>96</v>
      </c>
      <c r="C8" s="39">
        <f>+'[1]Zal_1_WPF_wg_przeplywow'!C8</f>
        <v>15246866</v>
      </c>
      <c r="D8" s="39">
        <f>+'[1]Zal_1_WPF_wg_przeplywow'!D8</f>
        <v>15400000</v>
      </c>
      <c r="E8" s="39">
        <f>+'[1]Zal_1_WPF_wg_przeplywow'!E8</f>
        <v>15550000</v>
      </c>
      <c r="F8" s="39">
        <f>+'[1]Zal_1_WPF_wg_przeplywow'!F8</f>
        <v>15710000</v>
      </c>
      <c r="G8" s="39">
        <f>+'[1]Zal_1_WPF_wg_przeplywow'!G8</f>
        <v>15950000</v>
      </c>
      <c r="H8" s="39">
        <f>+'[1]Zal_1_WPF_wg_przeplywow'!H8</f>
        <v>16220000</v>
      </c>
      <c r="I8" s="39">
        <f>+'[1]Zal_1_WPF_wg_przeplywow'!I8</f>
        <v>16340000</v>
      </c>
      <c r="J8" s="39">
        <f>+'[1]Zal_1_WPF_wg_przeplywow'!J8</f>
        <v>16660000</v>
      </c>
      <c r="K8" s="39">
        <f>+'[1]Zal_1_WPF_wg_przeplywow'!K8</f>
        <v>17068000</v>
      </c>
      <c r="L8" s="39">
        <f>+'[1]Zal_1_WPF_wg_przeplywow'!L8</f>
        <v>16900000</v>
      </c>
      <c r="M8" s="39">
        <f>+'[1]Zal_1_WPF_wg_przeplywow'!M8</f>
        <v>15830000</v>
      </c>
      <c r="N8" s="39">
        <f>+'[1]Zal_1_WPF_wg_przeplywow'!N8</f>
        <v>0</v>
      </c>
      <c r="O8" s="39">
        <f>+'[1]Zal_1_WPF_wg_przeplywow'!O8</f>
        <v>0</v>
      </c>
      <c r="P8" s="39">
        <f>+'[1]Zal_1_WPF_wg_przeplywow'!P8</f>
        <v>0</v>
      </c>
      <c r="Q8" s="39">
        <f>+'[1]Zal_1_WPF_wg_przeplywow'!Q8</f>
        <v>0</v>
      </c>
      <c r="R8" s="39">
        <f>+'[1]Zal_1_WPF_wg_przeplywow'!R8</f>
        <v>0</v>
      </c>
      <c r="S8" s="39">
        <f>+'[1]Zal_1_WPF_wg_przeplywow'!S8</f>
        <v>0</v>
      </c>
      <c r="T8" s="39">
        <f>+'[1]Zal_1_WPF_wg_przeplywow'!T8</f>
        <v>0</v>
      </c>
      <c r="U8" s="39">
        <f>+'[1]Zal_1_WPF_wg_przeplywow'!U8</f>
        <v>0</v>
      </c>
      <c r="V8" s="39">
        <f>+'[1]Zal_1_WPF_wg_przeplywow'!V8</f>
        <v>0</v>
      </c>
      <c r="W8" s="39">
        <f>+'[1]Zal_1_WPF_wg_przeplywow'!W8</f>
        <v>0</v>
      </c>
      <c r="X8" s="39">
        <f>+'[1]Zal_1_WPF_wg_przeplywow'!X8</f>
        <v>0</v>
      </c>
      <c r="Y8" s="39">
        <f>+'[1]Zal_1_WPF_wg_przeplywow'!Y8</f>
        <v>0</v>
      </c>
      <c r="Z8" s="39">
        <f>+'[1]Zal_1_WPF_wg_przeplywow'!Z8</f>
        <v>0</v>
      </c>
      <c r="AA8" s="39">
        <f>+'[1]Zal_1_WPF_wg_przeplywow'!AA8</f>
        <v>0</v>
      </c>
      <c r="AB8" s="39">
        <f>+'[1]Zal_1_WPF_wg_przeplywow'!AB8</f>
        <v>0</v>
      </c>
      <c r="AC8" s="39">
        <f>+'[1]Zal_1_WPF_wg_przeplywow'!AC8</f>
        <v>0</v>
      </c>
      <c r="AD8" s="39">
        <f>+'[1]Zal_1_WPF_wg_przeplywow'!AD8</f>
        <v>0</v>
      </c>
      <c r="AE8" s="39">
        <f>+'[1]Zal_1_WPF_wg_przeplywow'!AE8</f>
        <v>0</v>
      </c>
      <c r="AF8" s="39">
        <f>+'[1]Zal_1_WPF_wg_przeplywow'!AF8</f>
        <v>0</v>
      </c>
      <c r="AG8" s="39">
        <f>+'[1]Zal_1_WPF_wg_przeplywow'!AG8</f>
        <v>0</v>
      </c>
      <c r="AH8" s="39">
        <f>+'[1]Zal_1_WPF_wg_przeplywow'!AH8</f>
        <v>0</v>
      </c>
      <c r="AI8" s="39">
        <f>+'[1]Zal_1_WPF_wg_przeplywow'!AI8</f>
        <v>0</v>
      </c>
      <c r="AJ8" s="39">
        <f>+'[1]Zal_1_WPF_wg_przeplywow'!AJ8</f>
        <v>0</v>
      </c>
      <c r="AK8" s="39">
        <f>+'[1]Zal_1_WPF_wg_przeplywow'!AK8</f>
        <v>0</v>
      </c>
      <c r="AL8" s="39">
        <f>+'[1]Zal_1_WPF_wg_przeplywow'!AL8</f>
        <v>0</v>
      </c>
      <c r="AM8" s="39">
        <f>+'[1]Zal_1_WPF_wg_przeplywow'!AM8</f>
        <v>0</v>
      </c>
      <c r="AN8" s="39">
        <f>+'[1]Zal_1_WPF_wg_przeplywow'!AN8</f>
        <v>0</v>
      </c>
      <c r="AO8" s="39">
        <f>+'[1]Zal_1_WPF_wg_przeplywow'!AO8</f>
        <v>0</v>
      </c>
    </row>
    <row r="9" spans="1:41" ht="12">
      <c r="A9" s="41"/>
      <c r="B9" s="59" t="s">
        <v>95</v>
      </c>
      <c r="C9" s="39">
        <f>+'[1]Zal_1_WPF_wg_przeplywow'!C9</f>
        <v>230560</v>
      </c>
      <c r="D9" s="39">
        <f>+'[1]Zal_1_WPF_wg_przeplywow'!D9</f>
        <v>0</v>
      </c>
      <c r="E9" s="39">
        <f>+'[1]Zal_1_WPF_wg_przeplywow'!E9</f>
        <v>0</v>
      </c>
      <c r="F9" s="39">
        <f>+'[1]Zal_1_WPF_wg_przeplywow'!F9</f>
        <v>0</v>
      </c>
      <c r="G9" s="39">
        <f>+'[1]Zal_1_WPF_wg_przeplywow'!G9</f>
        <v>0</v>
      </c>
      <c r="H9" s="39">
        <f>+'[1]Zal_1_WPF_wg_przeplywow'!H9</f>
        <v>0</v>
      </c>
      <c r="I9" s="39">
        <f>+'[1]Zal_1_WPF_wg_przeplywow'!I9</f>
        <v>0</v>
      </c>
      <c r="J9" s="39">
        <f>+'[1]Zal_1_WPF_wg_przeplywow'!J9</f>
        <v>0</v>
      </c>
      <c r="K9" s="39">
        <f>+'[1]Zal_1_WPF_wg_przeplywow'!K9</f>
        <v>0</v>
      </c>
      <c r="L9" s="39">
        <f>+'[1]Zal_1_WPF_wg_przeplywow'!L9</f>
        <v>0</v>
      </c>
      <c r="M9" s="39">
        <f>+'[1]Zal_1_WPF_wg_przeplywow'!M9</f>
        <v>0</v>
      </c>
      <c r="N9" s="39">
        <f>+'[1]Zal_1_WPF_wg_przeplywow'!N9</f>
        <v>0</v>
      </c>
      <c r="O9" s="39">
        <f>+'[1]Zal_1_WPF_wg_przeplywow'!O9</f>
        <v>0</v>
      </c>
      <c r="P9" s="39">
        <f>+'[1]Zal_1_WPF_wg_przeplywow'!P9</f>
        <v>0</v>
      </c>
      <c r="Q9" s="39">
        <f>+'[1]Zal_1_WPF_wg_przeplywow'!Q9</f>
        <v>0</v>
      </c>
      <c r="R9" s="39">
        <f>+'[1]Zal_1_WPF_wg_przeplywow'!R9</f>
        <v>0</v>
      </c>
      <c r="S9" s="39">
        <f>+'[1]Zal_1_WPF_wg_przeplywow'!S9</f>
        <v>0</v>
      </c>
      <c r="T9" s="39">
        <f>+'[1]Zal_1_WPF_wg_przeplywow'!T9</f>
        <v>0</v>
      </c>
      <c r="U9" s="39">
        <f>+'[1]Zal_1_WPF_wg_przeplywow'!U9</f>
        <v>0</v>
      </c>
      <c r="V9" s="39">
        <f>+'[1]Zal_1_WPF_wg_przeplywow'!V9</f>
        <v>0</v>
      </c>
      <c r="W9" s="39">
        <f>+'[1]Zal_1_WPF_wg_przeplywow'!W9</f>
        <v>0</v>
      </c>
      <c r="X9" s="39">
        <f>+'[1]Zal_1_WPF_wg_przeplywow'!X9</f>
        <v>0</v>
      </c>
      <c r="Y9" s="39">
        <f>+'[1]Zal_1_WPF_wg_przeplywow'!Y9</f>
        <v>0</v>
      </c>
      <c r="Z9" s="39">
        <f>+'[1]Zal_1_WPF_wg_przeplywow'!Z9</f>
        <v>0</v>
      </c>
      <c r="AA9" s="39">
        <f>+'[1]Zal_1_WPF_wg_przeplywow'!AA9</f>
        <v>0</v>
      </c>
      <c r="AB9" s="39">
        <f>+'[1]Zal_1_WPF_wg_przeplywow'!AB9</f>
        <v>0</v>
      </c>
      <c r="AC9" s="39">
        <f>+'[1]Zal_1_WPF_wg_przeplywow'!AC9</f>
        <v>0</v>
      </c>
      <c r="AD9" s="39">
        <f>+'[1]Zal_1_WPF_wg_przeplywow'!AD9</f>
        <v>0</v>
      </c>
      <c r="AE9" s="39">
        <f>+'[1]Zal_1_WPF_wg_przeplywow'!AE9</f>
        <v>0</v>
      </c>
      <c r="AF9" s="39">
        <f>+'[1]Zal_1_WPF_wg_przeplywow'!AF9</f>
        <v>0</v>
      </c>
      <c r="AG9" s="39">
        <f>+'[1]Zal_1_WPF_wg_przeplywow'!AG9</f>
        <v>0</v>
      </c>
      <c r="AH9" s="39">
        <f>+'[1]Zal_1_WPF_wg_przeplywow'!AH9</f>
        <v>0</v>
      </c>
      <c r="AI9" s="39">
        <f>+'[1]Zal_1_WPF_wg_przeplywow'!AI9</f>
        <v>0</v>
      </c>
      <c r="AJ9" s="39">
        <f>+'[1]Zal_1_WPF_wg_przeplywow'!AJ9</f>
        <v>0</v>
      </c>
      <c r="AK9" s="39">
        <f>+'[1]Zal_1_WPF_wg_przeplywow'!AK9</f>
        <v>0</v>
      </c>
      <c r="AL9" s="39">
        <f>+'[1]Zal_1_WPF_wg_przeplywow'!AL9</f>
        <v>0</v>
      </c>
      <c r="AM9" s="39">
        <f>+'[1]Zal_1_WPF_wg_przeplywow'!AM9</f>
        <v>0</v>
      </c>
      <c r="AN9" s="39">
        <f>+'[1]Zal_1_WPF_wg_przeplywow'!AN9</f>
        <v>0</v>
      </c>
      <c r="AO9" s="39">
        <f>+'[1]Zal_1_WPF_wg_przeplywow'!AO9</f>
        <v>0</v>
      </c>
    </row>
    <row r="10" spans="1:41" ht="12">
      <c r="A10" s="41"/>
      <c r="B10" s="40" t="s">
        <v>94</v>
      </c>
      <c r="C10" s="39">
        <f>+'[1]Zal_1_WPF_wg_przeplywow'!C10</f>
        <v>3649070</v>
      </c>
      <c r="D10" s="39">
        <f>+'[1]Zal_1_WPF_wg_przeplywow'!D10</f>
        <v>2300000</v>
      </c>
      <c r="E10" s="39">
        <f>+'[1]Zal_1_WPF_wg_przeplywow'!E10</f>
        <v>2000000</v>
      </c>
      <c r="F10" s="39">
        <f>+'[1]Zal_1_WPF_wg_przeplywow'!F10</f>
        <v>2000000</v>
      </c>
      <c r="G10" s="39">
        <f>+'[1]Zal_1_WPF_wg_przeplywow'!G10</f>
        <v>2000000</v>
      </c>
      <c r="H10" s="39">
        <f>+'[1]Zal_1_WPF_wg_przeplywow'!H10</f>
        <v>2000000</v>
      </c>
      <c r="I10" s="39">
        <f>+'[1]Zal_1_WPF_wg_przeplywow'!I10</f>
        <v>2000000</v>
      </c>
      <c r="J10" s="39">
        <f>+'[1]Zal_1_WPF_wg_przeplywow'!J10</f>
        <v>2000000</v>
      </c>
      <c r="K10" s="39">
        <f>+'[1]Zal_1_WPF_wg_przeplywow'!K10</f>
        <v>1500000</v>
      </c>
      <c r="L10" s="39">
        <f>+'[1]Zal_1_WPF_wg_przeplywow'!L10</f>
        <v>1500000</v>
      </c>
      <c r="M10" s="39">
        <f>+'[1]Zal_1_WPF_wg_przeplywow'!M10</f>
        <v>1500000</v>
      </c>
      <c r="N10" s="39">
        <f>+'[1]Zal_1_WPF_wg_przeplywow'!N10</f>
        <v>0</v>
      </c>
      <c r="O10" s="39">
        <f>+'[1]Zal_1_WPF_wg_przeplywow'!O10</f>
        <v>0</v>
      </c>
      <c r="P10" s="39">
        <f>+'[1]Zal_1_WPF_wg_przeplywow'!P10</f>
        <v>0</v>
      </c>
      <c r="Q10" s="39">
        <f>+'[1]Zal_1_WPF_wg_przeplywow'!Q10</f>
        <v>0</v>
      </c>
      <c r="R10" s="39">
        <f>+'[1]Zal_1_WPF_wg_przeplywow'!R10</f>
        <v>0</v>
      </c>
      <c r="S10" s="39">
        <f>+'[1]Zal_1_WPF_wg_przeplywow'!S10</f>
        <v>0</v>
      </c>
      <c r="T10" s="39">
        <f>+'[1]Zal_1_WPF_wg_przeplywow'!T10</f>
        <v>0</v>
      </c>
      <c r="U10" s="39">
        <f>+'[1]Zal_1_WPF_wg_przeplywow'!U10</f>
        <v>0</v>
      </c>
      <c r="V10" s="39">
        <f>+'[1]Zal_1_WPF_wg_przeplywow'!V10</f>
        <v>0</v>
      </c>
      <c r="W10" s="39">
        <f>+'[1]Zal_1_WPF_wg_przeplywow'!W10</f>
        <v>0</v>
      </c>
      <c r="X10" s="39">
        <f>+'[1]Zal_1_WPF_wg_przeplywow'!X10</f>
        <v>0</v>
      </c>
      <c r="Y10" s="39">
        <f>+'[1]Zal_1_WPF_wg_przeplywow'!Y10</f>
        <v>0</v>
      </c>
      <c r="Z10" s="39">
        <f>+'[1]Zal_1_WPF_wg_przeplywow'!Z10</f>
        <v>0</v>
      </c>
      <c r="AA10" s="39">
        <f>+'[1]Zal_1_WPF_wg_przeplywow'!AA10</f>
        <v>0</v>
      </c>
      <c r="AB10" s="39">
        <f>+'[1]Zal_1_WPF_wg_przeplywow'!AB10</f>
        <v>0</v>
      </c>
      <c r="AC10" s="39">
        <f>+'[1]Zal_1_WPF_wg_przeplywow'!AC10</f>
        <v>0</v>
      </c>
      <c r="AD10" s="39">
        <f>+'[1]Zal_1_WPF_wg_przeplywow'!AD10</f>
        <v>0</v>
      </c>
      <c r="AE10" s="39">
        <f>+'[1]Zal_1_WPF_wg_przeplywow'!AE10</f>
        <v>0</v>
      </c>
      <c r="AF10" s="39">
        <f>+'[1]Zal_1_WPF_wg_przeplywow'!AF10</f>
        <v>0</v>
      </c>
      <c r="AG10" s="39">
        <f>+'[1]Zal_1_WPF_wg_przeplywow'!AG10</f>
        <v>0</v>
      </c>
      <c r="AH10" s="39">
        <f>+'[1]Zal_1_WPF_wg_przeplywow'!AH10</f>
        <v>0</v>
      </c>
      <c r="AI10" s="39">
        <f>+'[1]Zal_1_WPF_wg_przeplywow'!AI10</f>
        <v>0</v>
      </c>
      <c r="AJ10" s="39">
        <f>+'[1]Zal_1_WPF_wg_przeplywow'!AJ10</f>
        <v>0</v>
      </c>
      <c r="AK10" s="39">
        <f>+'[1]Zal_1_WPF_wg_przeplywow'!AK10</f>
        <v>0</v>
      </c>
      <c r="AL10" s="39">
        <f>+'[1]Zal_1_WPF_wg_przeplywow'!AL10</f>
        <v>0</v>
      </c>
      <c r="AM10" s="39">
        <f>+'[1]Zal_1_WPF_wg_przeplywow'!AM10</f>
        <v>0</v>
      </c>
      <c r="AN10" s="39">
        <f>+'[1]Zal_1_WPF_wg_przeplywow'!AN10</f>
        <v>0</v>
      </c>
      <c r="AO10" s="39">
        <f>+'[1]Zal_1_WPF_wg_przeplywow'!AO10</f>
        <v>0</v>
      </c>
    </row>
    <row r="11" spans="1:41" ht="12">
      <c r="A11" s="41"/>
      <c r="B11" s="68" t="s">
        <v>93</v>
      </c>
      <c r="C11" s="39">
        <f>+'[1]Zal_1_WPF_wg_przeplywow'!C11</f>
        <v>500000</v>
      </c>
      <c r="D11" s="39">
        <f>+'[1]Zal_1_WPF_wg_przeplywow'!D11</f>
        <v>600000</v>
      </c>
      <c r="E11" s="39">
        <f>+'[1]Zal_1_WPF_wg_przeplywow'!E11</f>
        <v>650000</v>
      </c>
      <c r="F11" s="39">
        <f>+'[1]Zal_1_WPF_wg_przeplywow'!F11</f>
        <v>650000</v>
      </c>
      <c r="G11" s="39">
        <f>+'[1]Zal_1_WPF_wg_przeplywow'!G11</f>
        <v>500000</v>
      </c>
      <c r="H11" s="39">
        <f>+'[1]Zal_1_WPF_wg_przeplywow'!H11</f>
        <v>500000</v>
      </c>
      <c r="I11" s="39">
        <f>+'[1]Zal_1_WPF_wg_przeplywow'!I11</f>
        <v>500000</v>
      </c>
      <c r="J11" s="39">
        <f>+'[1]Zal_1_WPF_wg_przeplywow'!J11</f>
        <v>500000</v>
      </c>
      <c r="K11" s="39">
        <f>+'[1]Zal_1_WPF_wg_przeplywow'!K11</f>
        <v>500000</v>
      </c>
      <c r="L11" s="39">
        <f>+'[1]Zal_1_WPF_wg_przeplywow'!L11</f>
        <v>500000</v>
      </c>
      <c r="M11" s="39">
        <f>+'[1]Zal_1_WPF_wg_przeplywow'!M11</f>
        <v>500000</v>
      </c>
      <c r="N11" s="39">
        <f>+'[1]Zal_1_WPF_wg_przeplywow'!N11</f>
        <v>0</v>
      </c>
      <c r="O11" s="39">
        <f>+'[1]Zal_1_WPF_wg_przeplywow'!O11</f>
        <v>0</v>
      </c>
      <c r="P11" s="39">
        <f>+'[1]Zal_1_WPF_wg_przeplywow'!P11</f>
        <v>0</v>
      </c>
      <c r="Q11" s="39">
        <f>+'[1]Zal_1_WPF_wg_przeplywow'!Q11</f>
        <v>0</v>
      </c>
      <c r="R11" s="39">
        <f>+'[1]Zal_1_WPF_wg_przeplywow'!R11</f>
        <v>0</v>
      </c>
      <c r="S11" s="39">
        <f>+'[1]Zal_1_WPF_wg_przeplywow'!S11</f>
        <v>0</v>
      </c>
      <c r="T11" s="39">
        <f>+'[1]Zal_1_WPF_wg_przeplywow'!T11</f>
        <v>0</v>
      </c>
      <c r="U11" s="39">
        <f>+'[1]Zal_1_WPF_wg_przeplywow'!U11</f>
        <v>0</v>
      </c>
      <c r="V11" s="39">
        <f>+'[1]Zal_1_WPF_wg_przeplywow'!V11</f>
        <v>0</v>
      </c>
      <c r="W11" s="39">
        <f>+'[1]Zal_1_WPF_wg_przeplywow'!W11</f>
        <v>0</v>
      </c>
      <c r="X11" s="39">
        <f>+'[1]Zal_1_WPF_wg_przeplywow'!X11</f>
        <v>0</v>
      </c>
      <c r="Y11" s="39">
        <f>+'[1]Zal_1_WPF_wg_przeplywow'!Y11</f>
        <v>0</v>
      </c>
      <c r="Z11" s="39">
        <f>+'[1]Zal_1_WPF_wg_przeplywow'!Z11</f>
        <v>0</v>
      </c>
      <c r="AA11" s="39">
        <f>+'[1]Zal_1_WPF_wg_przeplywow'!AA11</f>
        <v>0</v>
      </c>
      <c r="AB11" s="39">
        <f>+'[1]Zal_1_WPF_wg_przeplywow'!AB11</f>
        <v>0</v>
      </c>
      <c r="AC11" s="39">
        <f>+'[1]Zal_1_WPF_wg_przeplywow'!AC11</f>
        <v>0</v>
      </c>
      <c r="AD11" s="39">
        <f>+'[1]Zal_1_WPF_wg_przeplywow'!AD11</f>
        <v>0</v>
      </c>
      <c r="AE11" s="39">
        <f>+'[1]Zal_1_WPF_wg_przeplywow'!AE11</f>
        <v>0</v>
      </c>
      <c r="AF11" s="39">
        <f>+'[1]Zal_1_WPF_wg_przeplywow'!AF11</f>
        <v>0</v>
      </c>
      <c r="AG11" s="39">
        <f>+'[1]Zal_1_WPF_wg_przeplywow'!AG11</f>
        <v>0</v>
      </c>
      <c r="AH11" s="39">
        <f>+'[1]Zal_1_WPF_wg_przeplywow'!AH11</f>
        <v>0</v>
      </c>
      <c r="AI11" s="39">
        <f>+'[1]Zal_1_WPF_wg_przeplywow'!AI11</f>
        <v>0</v>
      </c>
      <c r="AJ11" s="39">
        <f>+'[1]Zal_1_WPF_wg_przeplywow'!AJ11</f>
        <v>0</v>
      </c>
      <c r="AK11" s="39">
        <f>+'[1]Zal_1_WPF_wg_przeplywow'!AK11</f>
        <v>0</v>
      </c>
      <c r="AL11" s="39">
        <f>+'[1]Zal_1_WPF_wg_przeplywow'!AL11</f>
        <v>0</v>
      </c>
      <c r="AM11" s="39">
        <f>+'[1]Zal_1_WPF_wg_przeplywow'!AM11</f>
        <v>0</v>
      </c>
      <c r="AN11" s="39">
        <f>+'[1]Zal_1_WPF_wg_przeplywow'!AN11</f>
        <v>0</v>
      </c>
      <c r="AO11" s="39">
        <f>+'[1]Zal_1_WPF_wg_przeplywow'!AO11</f>
        <v>0</v>
      </c>
    </row>
    <row r="12" spans="1:41" ht="12">
      <c r="A12" s="32"/>
      <c r="B12" s="60" t="s">
        <v>92</v>
      </c>
      <c r="C12" s="30">
        <f>+'[1]Zal_1_WPF_wg_przeplywow'!C12</f>
        <v>3144070</v>
      </c>
      <c r="D12" s="30">
        <f>+'[1]Zal_1_WPF_wg_przeplywow'!D12</f>
        <v>0</v>
      </c>
      <c r="E12" s="30">
        <f>+'[1]Zal_1_WPF_wg_przeplywow'!E12</f>
        <v>0</v>
      </c>
      <c r="F12" s="30">
        <f>+'[1]Zal_1_WPF_wg_przeplywow'!F12</f>
        <v>0</v>
      </c>
      <c r="G12" s="30">
        <f>+'[1]Zal_1_WPF_wg_przeplywow'!G12</f>
        <v>0</v>
      </c>
      <c r="H12" s="30">
        <f>+'[1]Zal_1_WPF_wg_przeplywow'!H12</f>
        <v>0</v>
      </c>
      <c r="I12" s="30">
        <f>+'[1]Zal_1_WPF_wg_przeplywow'!I12</f>
        <v>0</v>
      </c>
      <c r="J12" s="30">
        <f>+'[1]Zal_1_WPF_wg_przeplywow'!J12</f>
        <v>0</v>
      </c>
      <c r="K12" s="30">
        <f>+'[1]Zal_1_WPF_wg_przeplywow'!K12</f>
        <v>0</v>
      </c>
      <c r="L12" s="30">
        <f>+'[1]Zal_1_WPF_wg_przeplywow'!L12</f>
        <v>0</v>
      </c>
      <c r="M12" s="30">
        <f>+'[1]Zal_1_WPF_wg_przeplywow'!M12</f>
        <v>0</v>
      </c>
      <c r="N12" s="30">
        <f>+'[1]Zal_1_WPF_wg_przeplywow'!N12</f>
        <v>0</v>
      </c>
      <c r="O12" s="30">
        <f>+'[1]Zal_1_WPF_wg_przeplywow'!O12</f>
        <v>0</v>
      </c>
      <c r="P12" s="30">
        <f>+'[1]Zal_1_WPF_wg_przeplywow'!P12</f>
        <v>0</v>
      </c>
      <c r="Q12" s="30">
        <f>+'[1]Zal_1_WPF_wg_przeplywow'!Q12</f>
        <v>0</v>
      </c>
      <c r="R12" s="30">
        <f>+'[1]Zal_1_WPF_wg_przeplywow'!R12</f>
        <v>0</v>
      </c>
      <c r="S12" s="30">
        <f>+'[1]Zal_1_WPF_wg_przeplywow'!S12</f>
        <v>0</v>
      </c>
      <c r="T12" s="30">
        <f>+'[1]Zal_1_WPF_wg_przeplywow'!T12</f>
        <v>0</v>
      </c>
      <c r="U12" s="30">
        <f>+'[1]Zal_1_WPF_wg_przeplywow'!U12</f>
        <v>0</v>
      </c>
      <c r="V12" s="30">
        <f>+'[1]Zal_1_WPF_wg_przeplywow'!V12</f>
        <v>0</v>
      </c>
      <c r="W12" s="30">
        <f>+'[1]Zal_1_WPF_wg_przeplywow'!W12</f>
        <v>0</v>
      </c>
      <c r="X12" s="30">
        <f>+'[1]Zal_1_WPF_wg_przeplywow'!X12</f>
        <v>0</v>
      </c>
      <c r="Y12" s="30">
        <f>+'[1]Zal_1_WPF_wg_przeplywow'!Y12</f>
        <v>0</v>
      </c>
      <c r="Z12" s="30">
        <f>+'[1]Zal_1_WPF_wg_przeplywow'!Z12</f>
        <v>0</v>
      </c>
      <c r="AA12" s="30">
        <f>+'[1]Zal_1_WPF_wg_przeplywow'!AA12</f>
        <v>0</v>
      </c>
      <c r="AB12" s="30">
        <f>+'[1]Zal_1_WPF_wg_przeplywow'!AB12</f>
        <v>0</v>
      </c>
      <c r="AC12" s="30">
        <f>+'[1]Zal_1_WPF_wg_przeplywow'!AC12</f>
        <v>0</v>
      </c>
      <c r="AD12" s="30">
        <f>+'[1]Zal_1_WPF_wg_przeplywow'!AD12</f>
        <v>0</v>
      </c>
      <c r="AE12" s="30">
        <f>+'[1]Zal_1_WPF_wg_przeplywow'!AE12</f>
        <v>0</v>
      </c>
      <c r="AF12" s="30">
        <f>+'[1]Zal_1_WPF_wg_przeplywow'!AF12</f>
        <v>0</v>
      </c>
      <c r="AG12" s="30">
        <f>+'[1]Zal_1_WPF_wg_przeplywow'!AG12</f>
        <v>0</v>
      </c>
      <c r="AH12" s="30">
        <f>+'[1]Zal_1_WPF_wg_przeplywow'!AH12</f>
        <v>0</v>
      </c>
      <c r="AI12" s="30">
        <f>+'[1]Zal_1_WPF_wg_przeplywow'!AI12</f>
        <v>0</v>
      </c>
      <c r="AJ12" s="30">
        <f>+'[1]Zal_1_WPF_wg_przeplywow'!AJ12</f>
        <v>0</v>
      </c>
      <c r="AK12" s="30">
        <f>+'[1]Zal_1_WPF_wg_przeplywow'!AK12</f>
        <v>0</v>
      </c>
      <c r="AL12" s="30">
        <f>+'[1]Zal_1_WPF_wg_przeplywow'!AL12</f>
        <v>0</v>
      </c>
      <c r="AM12" s="30">
        <f>+'[1]Zal_1_WPF_wg_przeplywow'!AM12</f>
        <v>0</v>
      </c>
      <c r="AN12" s="30">
        <f>+'[1]Zal_1_WPF_wg_przeplywow'!AN12</f>
        <v>0</v>
      </c>
      <c r="AO12" s="30">
        <f>+'[1]Zal_1_WPF_wg_przeplywow'!AO12</f>
        <v>0</v>
      </c>
    </row>
    <row r="13" spans="1:41" s="20" customFormat="1" ht="12.75" thickBot="1">
      <c r="A13" s="35" t="s">
        <v>91</v>
      </c>
      <c r="B13" s="34" t="s">
        <v>90</v>
      </c>
      <c r="C13" s="58">
        <f aca="true" t="shared" si="1" ref="C13:AO13">+C14+C21</f>
        <v>16586475</v>
      </c>
      <c r="D13" s="58">
        <f t="shared" si="1"/>
        <v>16476199.96</v>
      </c>
      <c r="E13" s="58">
        <f t="shared" si="1"/>
        <v>16326199.96</v>
      </c>
      <c r="F13" s="58">
        <f t="shared" si="1"/>
        <v>16486199.96</v>
      </c>
      <c r="G13" s="58">
        <f t="shared" si="1"/>
        <v>16726199.96</v>
      </c>
      <c r="H13" s="58">
        <f t="shared" si="1"/>
        <v>17296200</v>
      </c>
      <c r="I13" s="58">
        <f t="shared" si="1"/>
        <v>17416200</v>
      </c>
      <c r="J13" s="58">
        <f t="shared" si="1"/>
        <v>17736200</v>
      </c>
      <c r="K13" s="58">
        <f t="shared" si="1"/>
        <v>17440400</v>
      </c>
      <c r="L13" s="58">
        <f t="shared" si="1"/>
        <v>17900000</v>
      </c>
      <c r="M13" s="58">
        <f t="shared" si="1"/>
        <v>16830000</v>
      </c>
      <c r="N13" s="58">
        <f t="shared" si="1"/>
        <v>0</v>
      </c>
      <c r="O13" s="58">
        <f t="shared" si="1"/>
        <v>0</v>
      </c>
      <c r="P13" s="58">
        <f t="shared" si="1"/>
        <v>0</v>
      </c>
      <c r="Q13" s="58">
        <f t="shared" si="1"/>
        <v>0</v>
      </c>
      <c r="R13" s="58">
        <f t="shared" si="1"/>
        <v>0</v>
      </c>
      <c r="S13" s="58">
        <f t="shared" si="1"/>
        <v>0</v>
      </c>
      <c r="T13" s="58">
        <f t="shared" si="1"/>
        <v>0</v>
      </c>
      <c r="U13" s="58">
        <f t="shared" si="1"/>
        <v>0</v>
      </c>
      <c r="V13" s="58">
        <f t="shared" si="1"/>
        <v>0</v>
      </c>
      <c r="W13" s="58">
        <f t="shared" si="1"/>
        <v>0</v>
      </c>
      <c r="X13" s="58">
        <f t="shared" si="1"/>
        <v>0</v>
      </c>
      <c r="Y13" s="58">
        <f t="shared" si="1"/>
        <v>0</v>
      </c>
      <c r="Z13" s="58">
        <f t="shared" si="1"/>
        <v>0</v>
      </c>
      <c r="AA13" s="58">
        <f t="shared" si="1"/>
        <v>0</v>
      </c>
      <c r="AB13" s="58">
        <f t="shared" si="1"/>
        <v>0</v>
      </c>
      <c r="AC13" s="58">
        <f t="shared" si="1"/>
        <v>0</v>
      </c>
      <c r="AD13" s="58">
        <f t="shared" si="1"/>
        <v>0</v>
      </c>
      <c r="AE13" s="58">
        <f t="shared" si="1"/>
        <v>0</v>
      </c>
      <c r="AF13" s="58">
        <f t="shared" si="1"/>
        <v>0</v>
      </c>
      <c r="AG13" s="58">
        <f t="shared" si="1"/>
        <v>0</v>
      </c>
      <c r="AH13" s="58">
        <f t="shared" si="1"/>
        <v>0</v>
      </c>
      <c r="AI13" s="58">
        <f t="shared" si="1"/>
        <v>0</v>
      </c>
      <c r="AJ13" s="58">
        <f t="shared" si="1"/>
        <v>0</v>
      </c>
      <c r="AK13" s="58">
        <f t="shared" si="1"/>
        <v>0</v>
      </c>
      <c r="AL13" s="58">
        <f t="shared" si="1"/>
        <v>0</v>
      </c>
      <c r="AM13" s="58">
        <f t="shared" si="1"/>
        <v>0</v>
      </c>
      <c r="AN13" s="58">
        <f t="shared" si="1"/>
        <v>0</v>
      </c>
      <c r="AO13" s="58">
        <f t="shared" si="1"/>
        <v>0</v>
      </c>
    </row>
    <row r="14" spans="1:246" s="57" customFormat="1" ht="12">
      <c r="A14" s="48"/>
      <c r="B14" s="40" t="s">
        <v>89</v>
      </c>
      <c r="C14" s="61">
        <f aca="true" t="shared" si="2" ref="C14:AO14">+C15+C19</f>
        <v>15360281</v>
      </c>
      <c r="D14" s="61">
        <f t="shared" si="2"/>
        <v>15375700</v>
      </c>
      <c r="E14" s="61">
        <f t="shared" si="2"/>
        <v>15329300</v>
      </c>
      <c r="F14" s="61">
        <f t="shared" si="2"/>
        <v>15235547</v>
      </c>
      <c r="G14" s="61">
        <f t="shared" si="2"/>
        <v>15196400</v>
      </c>
      <c r="H14" s="61">
        <f t="shared" si="2"/>
        <v>15103500</v>
      </c>
      <c r="I14" s="61">
        <f t="shared" si="2"/>
        <v>15053100</v>
      </c>
      <c r="J14" s="61">
        <f t="shared" si="2"/>
        <v>15014800</v>
      </c>
      <c r="K14" s="61">
        <f t="shared" si="2"/>
        <v>14976300</v>
      </c>
      <c r="L14" s="61">
        <f t="shared" si="2"/>
        <v>14962000</v>
      </c>
      <c r="M14" s="61">
        <f t="shared" si="2"/>
        <v>14936500</v>
      </c>
      <c r="N14" s="61">
        <f t="shared" si="2"/>
        <v>0</v>
      </c>
      <c r="O14" s="61">
        <f t="shared" si="2"/>
        <v>0</v>
      </c>
      <c r="P14" s="61">
        <f t="shared" si="2"/>
        <v>0</v>
      </c>
      <c r="Q14" s="61">
        <f t="shared" si="2"/>
        <v>0</v>
      </c>
      <c r="R14" s="61">
        <f t="shared" si="2"/>
        <v>0</v>
      </c>
      <c r="S14" s="61">
        <f t="shared" si="2"/>
        <v>0</v>
      </c>
      <c r="T14" s="61">
        <f t="shared" si="2"/>
        <v>0</v>
      </c>
      <c r="U14" s="61">
        <f t="shared" si="2"/>
        <v>0</v>
      </c>
      <c r="V14" s="61">
        <f t="shared" si="2"/>
        <v>0</v>
      </c>
      <c r="W14" s="61">
        <f t="shared" si="2"/>
        <v>0</v>
      </c>
      <c r="X14" s="61">
        <f t="shared" si="2"/>
        <v>0</v>
      </c>
      <c r="Y14" s="61">
        <f t="shared" si="2"/>
        <v>0</v>
      </c>
      <c r="Z14" s="61">
        <f t="shared" si="2"/>
        <v>0</v>
      </c>
      <c r="AA14" s="61">
        <f t="shared" si="2"/>
        <v>0</v>
      </c>
      <c r="AB14" s="61">
        <f t="shared" si="2"/>
        <v>0</v>
      </c>
      <c r="AC14" s="61">
        <f t="shared" si="2"/>
        <v>0</v>
      </c>
      <c r="AD14" s="61">
        <f t="shared" si="2"/>
        <v>0</v>
      </c>
      <c r="AE14" s="61">
        <f t="shared" si="2"/>
        <v>0</v>
      </c>
      <c r="AF14" s="61">
        <f t="shared" si="2"/>
        <v>0</v>
      </c>
      <c r="AG14" s="61">
        <f t="shared" si="2"/>
        <v>0</v>
      </c>
      <c r="AH14" s="61">
        <f t="shared" si="2"/>
        <v>0</v>
      </c>
      <c r="AI14" s="61">
        <f t="shared" si="2"/>
        <v>0</v>
      </c>
      <c r="AJ14" s="61">
        <f t="shared" si="2"/>
        <v>0</v>
      </c>
      <c r="AK14" s="61">
        <f t="shared" si="2"/>
        <v>0</v>
      </c>
      <c r="AL14" s="61">
        <f t="shared" si="2"/>
        <v>0</v>
      </c>
      <c r="AM14" s="61">
        <f t="shared" si="2"/>
        <v>0</v>
      </c>
      <c r="AN14" s="61">
        <f t="shared" si="2"/>
        <v>0</v>
      </c>
      <c r="AO14" s="61">
        <f t="shared" si="2"/>
        <v>0</v>
      </c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</row>
    <row r="15" spans="1:41" ht="24">
      <c r="A15" s="48"/>
      <c r="B15" s="59" t="s">
        <v>88</v>
      </c>
      <c r="C15" s="61">
        <f>+'[1]Zal_1_WPF_wg_przeplywow'!C13</f>
        <v>14576781</v>
      </c>
      <c r="D15" s="61">
        <f>+'[1]Zal_1_WPF_wg_przeplywow'!D13</f>
        <v>14720000</v>
      </c>
      <c r="E15" s="61">
        <f>+'[1]Zal_1_WPF_wg_przeplywow'!E13</f>
        <v>14750000</v>
      </c>
      <c r="F15" s="61">
        <f>+'[1]Zal_1_WPF_wg_przeplywow'!F13</f>
        <v>14760000</v>
      </c>
      <c r="G15" s="61">
        <f>+'[1]Zal_1_WPF_wg_przeplywow'!G13</f>
        <v>14780000</v>
      </c>
      <c r="H15" s="61">
        <f>+'[1]Zal_1_WPF_wg_przeplywow'!H13</f>
        <v>14800000</v>
      </c>
      <c r="I15" s="61">
        <f>+'[1]Zal_1_WPF_wg_przeplywow'!I13</f>
        <v>14810000</v>
      </c>
      <c r="J15" s="61">
        <f>+'[1]Zal_1_WPF_wg_przeplywow'!J13</f>
        <v>14830000</v>
      </c>
      <c r="K15" s="61">
        <f>+'[1]Zal_1_WPF_wg_przeplywow'!K13</f>
        <v>14850000</v>
      </c>
      <c r="L15" s="61">
        <f>+'[1]Zal_1_WPF_wg_przeplywow'!L13</f>
        <v>14900000</v>
      </c>
      <c r="M15" s="61">
        <f>+'[1]Zal_1_WPF_wg_przeplywow'!M13</f>
        <v>14910000</v>
      </c>
      <c r="N15" s="61">
        <f>+'[1]Zal_1_WPF_wg_przeplywow'!N13</f>
        <v>0</v>
      </c>
      <c r="O15" s="61">
        <f>+'[1]Zal_1_WPF_wg_przeplywow'!O13</f>
        <v>0</v>
      </c>
      <c r="P15" s="61">
        <f>+'[1]Zal_1_WPF_wg_przeplywow'!P13</f>
        <v>0</v>
      </c>
      <c r="Q15" s="61">
        <f>+'[1]Zal_1_WPF_wg_przeplywow'!Q13</f>
        <v>0</v>
      </c>
      <c r="R15" s="61">
        <f>+'[1]Zal_1_WPF_wg_przeplywow'!R13</f>
        <v>0</v>
      </c>
      <c r="S15" s="61">
        <f>+'[1]Zal_1_WPF_wg_przeplywow'!S13</f>
        <v>0</v>
      </c>
      <c r="T15" s="61">
        <f>+'[1]Zal_1_WPF_wg_przeplywow'!T13</f>
        <v>0</v>
      </c>
      <c r="U15" s="61">
        <f>+'[1]Zal_1_WPF_wg_przeplywow'!U13</f>
        <v>0</v>
      </c>
      <c r="V15" s="61">
        <f>+'[1]Zal_1_WPF_wg_przeplywow'!V13</f>
        <v>0</v>
      </c>
      <c r="W15" s="61">
        <f>+'[1]Zal_1_WPF_wg_przeplywow'!W13</f>
        <v>0</v>
      </c>
      <c r="X15" s="61">
        <f>+'[1]Zal_1_WPF_wg_przeplywow'!X13</f>
        <v>0</v>
      </c>
      <c r="Y15" s="61">
        <f>+'[1]Zal_1_WPF_wg_przeplywow'!Y13</f>
        <v>0</v>
      </c>
      <c r="Z15" s="61">
        <f>+'[1]Zal_1_WPF_wg_przeplywow'!Z13</f>
        <v>0</v>
      </c>
      <c r="AA15" s="61">
        <f>+'[1]Zal_1_WPF_wg_przeplywow'!AA13</f>
        <v>0</v>
      </c>
      <c r="AB15" s="61">
        <f>+'[1]Zal_1_WPF_wg_przeplywow'!AB13</f>
        <v>0</v>
      </c>
      <c r="AC15" s="61">
        <f>+'[1]Zal_1_WPF_wg_przeplywow'!AC13</f>
        <v>0</v>
      </c>
      <c r="AD15" s="61">
        <f>+'[1]Zal_1_WPF_wg_przeplywow'!AD13</f>
        <v>0</v>
      </c>
      <c r="AE15" s="61">
        <f>+'[1]Zal_1_WPF_wg_przeplywow'!AE13</f>
        <v>0</v>
      </c>
      <c r="AF15" s="61">
        <f>+'[1]Zal_1_WPF_wg_przeplywow'!AF13</f>
        <v>0</v>
      </c>
      <c r="AG15" s="61">
        <f>+'[1]Zal_1_WPF_wg_przeplywow'!AG13</f>
        <v>0</v>
      </c>
      <c r="AH15" s="61">
        <f>+'[1]Zal_1_WPF_wg_przeplywow'!AH13</f>
        <v>0</v>
      </c>
      <c r="AI15" s="61">
        <f>+'[1]Zal_1_WPF_wg_przeplywow'!AI13</f>
        <v>0</v>
      </c>
      <c r="AJ15" s="61">
        <f>+'[1]Zal_1_WPF_wg_przeplywow'!AJ13</f>
        <v>0</v>
      </c>
      <c r="AK15" s="61">
        <f>+'[1]Zal_1_WPF_wg_przeplywow'!AK13</f>
        <v>0</v>
      </c>
      <c r="AL15" s="61">
        <f>+'[1]Zal_1_WPF_wg_przeplywow'!AL13</f>
        <v>0</v>
      </c>
      <c r="AM15" s="61">
        <f>+'[1]Zal_1_WPF_wg_przeplywow'!AM13</f>
        <v>0</v>
      </c>
      <c r="AN15" s="61">
        <f>+'[1]Zal_1_WPF_wg_przeplywow'!AN13</f>
        <v>0</v>
      </c>
      <c r="AO15" s="61">
        <f>+'[1]Zal_1_WPF_wg_przeplywow'!AO13</f>
        <v>0</v>
      </c>
    </row>
    <row r="16" spans="1:41" ht="36">
      <c r="A16" s="41"/>
      <c r="B16" s="67" t="s">
        <v>87</v>
      </c>
      <c r="C16" s="61">
        <f>+'[1]Zal_1_WPF_wg_przeplywow'!C19</f>
        <v>90303</v>
      </c>
      <c r="D16" s="61">
        <f>+'[1]Zal_1_WPF_wg_przeplywow'!D19</f>
        <v>0</v>
      </c>
      <c r="E16" s="61">
        <f>+'[1]Zal_1_WPF_wg_przeplywow'!E19</f>
        <v>0</v>
      </c>
      <c r="F16" s="61">
        <f>+'[1]Zal_1_WPF_wg_przeplywow'!F19</f>
        <v>0</v>
      </c>
      <c r="G16" s="61">
        <f>+'[1]Zal_1_WPF_wg_przeplywow'!G19</f>
        <v>0</v>
      </c>
      <c r="H16" s="61">
        <f>+'[1]Zal_1_WPF_wg_przeplywow'!H19</f>
        <v>0</v>
      </c>
      <c r="I16" s="61">
        <f>+'[1]Zal_1_WPF_wg_przeplywow'!I19</f>
        <v>0</v>
      </c>
      <c r="J16" s="61">
        <f>+'[1]Zal_1_WPF_wg_przeplywow'!J19</f>
        <v>0</v>
      </c>
      <c r="K16" s="61">
        <f>+'[1]Zal_1_WPF_wg_przeplywow'!K19</f>
        <v>0</v>
      </c>
      <c r="L16" s="61">
        <f>+'[1]Zal_1_WPF_wg_przeplywow'!L19</f>
        <v>0</v>
      </c>
      <c r="M16" s="61">
        <f>+'[1]Zal_1_WPF_wg_przeplywow'!M19</f>
        <v>0</v>
      </c>
      <c r="N16" s="61">
        <f>+'[1]Zal_1_WPF_wg_przeplywow'!N19</f>
        <v>0</v>
      </c>
      <c r="O16" s="61">
        <f>+'[1]Zal_1_WPF_wg_przeplywow'!O19</f>
        <v>0</v>
      </c>
      <c r="P16" s="61">
        <f>+'[1]Zal_1_WPF_wg_przeplywow'!P19</f>
        <v>0</v>
      </c>
      <c r="Q16" s="61">
        <f>+'[1]Zal_1_WPF_wg_przeplywow'!Q19</f>
        <v>0</v>
      </c>
      <c r="R16" s="61">
        <f>+'[1]Zal_1_WPF_wg_przeplywow'!R19</f>
        <v>0</v>
      </c>
      <c r="S16" s="61">
        <f>+'[1]Zal_1_WPF_wg_przeplywow'!S19</f>
        <v>0</v>
      </c>
      <c r="T16" s="61">
        <f>+'[1]Zal_1_WPF_wg_przeplywow'!T19</f>
        <v>0</v>
      </c>
      <c r="U16" s="61">
        <f>+'[1]Zal_1_WPF_wg_przeplywow'!U19</f>
        <v>0</v>
      </c>
      <c r="V16" s="61">
        <f>+'[1]Zal_1_WPF_wg_przeplywow'!V19</f>
        <v>0</v>
      </c>
      <c r="W16" s="61">
        <f>+'[1]Zal_1_WPF_wg_przeplywow'!W19</f>
        <v>0</v>
      </c>
      <c r="X16" s="61">
        <f>+'[1]Zal_1_WPF_wg_przeplywow'!X19</f>
        <v>0</v>
      </c>
      <c r="Y16" s="61">
        <f>+'[1]Zal_1_WPF_wg_przeplywow'!Y19</f>
        <v>0</v>
      </c>
      <c r="Z16" s="61">
        <f>+'[1]Zal_1_WPF_wg_przeplywow'!Z19</f>
        <v>0</v>
      </c>
      <c r="AA16" s="61">
        <f>+'[1]Zal_1_WPF_wg_przeplywow'!AA19</f>
        <v>0</v>
      </c>
      <c r="AB16" s="61">
        <f>+'[1]Zal_1_WPF_wg_przeplywow'!AB19</f>
        <v>0</v>
      </c>
      <c r="AC16" s="61">
        <f>+'[1]Zal_1_WPF_wg_przeplywow'!AC19</f>
        <v>0</v>
      </c>
      <c r="AD16" s="61">
        <f>+'[1]Zal_1_WPF_wg_przeplywow'!AD19</f>
        <v>0</v>
      </c>
      <c r="AE16" s="61">
        <f>+'[1]Zal_1_WPF_wg_przeplywow'!AE19</f>
        <v>0</v>
      </c>
      <c r="AF16" s="61">
        <f>+'[1]Zal_1_WPF_wg_przeplywow'!AF19</f>
        <v>0</v>
      </c>
      <c r="AG16" s="61">
        <f>+'[1]Zal_1_WPF_wg_przeplywow'!AG19</f>
        <v>0</v>
      </c>
      <c r="AH16" s="61">
        <f>+'[1]Zal_1_WPF_wg_przeplywow'!AH19</f>
        <v>0</v>
      </c>
      <c r="AI16" s="61">
        <f>+'[1]Zal_1_WPF_wg_przeplywow'!AI19</f>
        <v>0</v>
      </c>
      <c r="AJ16" s="61">
        <f>+'[1]Zal_1_WPF_wg_przeplywow'!AJ19</f>
        <v>0</v>
      </c>
      <c r="AK16" s="61">
        <f>+'[1]Zal_1_WPF_wg_przeplywow'!AK19</f>
        <v>0</v>
      </c>
      <c r="AL16" s="61">
        <f>+'[1]Zal_1_WPF_wg_przeplywow'!AL19</f>
        <v>0</v>
      </c>
      <c r="AM16" s="61">
        <f>+'[1]Zal_1_WPF_wg_przeplywow'!AM19</f>
        <v>0</v>
      </c>
      <c r="AN16" s="61">
        <f>+'[1]Zal_1_WPF_wg_przeplywow'!AN19</f>
        <v>0</v>
      </c>
      <c r="AO16" s="61">
        <f>+'[1]Zal_1_WPF_wg_przeplywow'!AO19</f>
        <v>0</v>
      </c>
    </row>
    <row r="17" spans="1:41" ht="12">
      <c r="A17" s="41"/>
      <c r="B17" s="67" t="s">
        <v>86</v>
      </c>
      <c r="C17" s="39">
        <f>+'[1]Zal_1_WPF_wg_przeplywow'!C16</f>
        <v>0</v>
      </c>
      <c r="D17" s="39">
        <f>+'[1]Zal_1_WPF_wg_przeplywow'!D16</f>
        <v>0</v>
      </c>
      <c r="E17" s="39">
        <f>+'[1]Zal_1_WPF_wg_przeplywow'!E16</f>
        <v>0</v>
      </c>
      <c r="F17" s="39">
        <f>+'[1]Zal_1_WPF_wg_przeplywow'!F16</f>
        <v>0</v>
      </c>
      <c r="G17" s="39">
        <f>+'[1]Zal_1_WPF_wg_przeplywow'!G16</f>
        <v>0</v>
      </c>
      <c r="H17" s="39">
        <f>+'[1]Zal_1_WPF_wg_przeplywow'!H16</f>
        <v>0</v>
      </c>
      <c r="I17" s="39">
        <f>+'[1]Zal_1_WPF_wg_przeplywow'!I16</f>
        <v>0</v>
      </c>
      <c r="J17" s="39">
        <f>+'[1]Zal_1_WPF_wg_przeplywow'!J16</f>
        <v>0</v>
      </c>
      <c r="K17" s="39">
        <f>+'[1]Zal_1_WPF_wg_przeplywow'!K16</f>
        <v>0</v>
      </c>
      <c r="L17" s="39">
        <f>+'[1]Zal_1_WPF_wg_przeplywow'!L16</f>
        <v>0</v>
      </c>
      <c r="M17" s="39">
        <f>+'[1]Zal_1_WPF_wg_przeplywow'!M16</f>
        <v>0</v>
      </c>
      <c r="N17" s="39">
        <f>+'[1]Zal_1_WPF_wg_przeplywow'!N16</f>
        <v>0</v>
      </c>
      <c r="O17" s="39">
        <f>+'[1]Zal_1_WPF_wg_przeplywow'!O16</f>
        <v>0</v>
      </c>
      <c r="P17" s="39">
        <f>+'[1]Zal_1_WPF_wg_przeplywow'!P16</f>
        <v>0</v>
      </c>
      <c r="Q17" s="39">
        <f>+'[1]Zal_1_WPF_wg_przeplywow'!Q16</f>
        <v>0</v>
      </c>
      <c r="R17" s="39">
        <f>+'[1]Zal_1_WPF_wg_przeplywow'!R16</f>
        <v>0</v>
      </c>
      <c r="S17" s="39">
        <f>+'[1]Zal_1_WPF_wg_przeplywow'!S16</f>
        <v>0</v>
      </c>
      <c r="T17" s="39">
        <f>+'[1]Zal_1_WPF_wg_przeplywow'!T16</f>
        <v>0</v>
      </c>
      <c r="U17" s="39">
        <f>+'[1]Zal_1_WPF_wg_przeplywow'!U16</f>
        <v>0</v>
      </c>
      <c r="V17" s="39">
        <f>+'[1]Zal_1_WPF_wg_przeplywow'!V16</f>
        <v>0</v>
      </c>
      <c r="W17" s="39">
        <f>+'[1]Zal_1_WPF_wg_przeplywow'!W16</f>
        <v>0</v>
      </c>
      <c r="X17" s="39">
        <f>+'[1]Zal_1_WPF_wg_przeplywow'!X16</f>
        <v>0</v>
      </c>
      <c r="Y17" s="39">
        <f>+'[1]Zal_1_WPF_wg_przeplywow'!Y16</f>
        <v>0</v>
      </c>
      <c r="Z17" s="39">
        <f>+'[1]Zal_1_WPF_wg_przeplywow'!Z16</f>
        <v>0</v>
      </c>
      <c r="AA17" s="39">
        <f>+'[1]Zal_1_WPF_wg_przeplywow'!AA16</f>
        <v>0</v>
      </c>
      <c r="AB17" s="39">
        <f>+'[1]Zal_1_WPF_wg_przeplywow'!AB16</f>
        <v>0</v>
      </c>
      <c r="AC17" s="39">
        <f>+'[1]Zal_1_WPF_wg_przeplywow'!AC16</f>
        <v>0</v>
      </c>
      <c r="AD17" s="39">
        <f>+'[1]Zal_1_WPF_wg_przeplywow'!AD16</f>
        <v>0</v>
      </c>
      <c r="AE17" s="39">
        <f>+'[1]Zal_1_WPF_wg_przeplywow'!AE16</f>
        <v>0</v>
      </c>
      <c r="AF17" s="39">
        <f>+'[1]Zal_1_WPF_wg_przeplywow'!AF16</f>
        <v>0</v>
      </c>
      <c r="AG17" s="39">
        <f>+'[1]Zal_1_WPF_wg_przeplywow'!AG16</f>
        <v>0</v>
      </c>
      <c r="AH17" s="39">
        <f>+'[1]Zal_1_WPF_wg_przeplywow'!AH16</f>
        <v>0</v>
      </c>
      <c r="AI17" s="39">
        <f>+'[1]Zal_1_WPF_wg_przeplywow'!AI16</f>
        <v>0</v>
      </c>
      <c r="AJ17" s="39">
        <f>+'[1]Zal_1_WPF_wg_przeplywow'!AJ16</f>
        <v>0</v>
      </c>
      <c r="AK17" s="39">
        <f>+'[1]Zal_1_WPF_wg_przeplywow'!AK16</f>
        <v>0</v>
      </c>
      <c r="AL17" s="39">
        <f>+'[1]Zal_1_WPF_wg_przeplywow'!AL16</f>
        <v>0</v>
      </c>
      <c r="AM17" s="39">
        <f>+'[1]Zal_1_WPF_wg_przeplywow'!AM16</f>
        <v>0</v>
      </c>
      <c r="AN17" s="39">
        <f>+'[1]Zal_1_WPF_wg_przeplywow'!AN16</f>
        <v>0</v>
      </c>
      <c r="AO17" s="39">
        <f>+'[1]Zal_1_WPF_wg_przeplywow'!AO16</f>
        <v>0</v>
      </c>
    </row>
    <row r="18" spans="1:41" ht="36">
      <c r="A18" s="41"/>
      <c r="B18" s="66" t="s">
        <v>85</v>
      </c>
      <c r="C18" s="39">
        <f>+'[1]Zal_1_WPF_wg_przeplywow'!C17</f>
        <v>0</v>
      </c>
      <c r="D18" s="39">
        <f>+'[1]Zal_1_WPF_wg_przeplywow'!D17</f>
        <v>0</v>
      </c>
      <c r="E18" s="39">
        <f>+'[1]Zal_1_WPF_wg_przeplywow'!E17</f>
        <v>0</v>
      </c>
      <c r="F18" s="39">
        <f>+'[1]Zal_1_WPF_wg_przeplywow'!F17</f>
        <v>0</v>
      </c>
      <c r="G18" s="39">
        <f>+'[1]Zal_1_WPF_wg_przeplywow'!G17</f>
        <v>0</v>
      </c>
      <c r="H18" s="39">
        <f>+'[1]Zal_1_WPF_wg_przeplywow'!H17</f>
        <v>0</v>
      </c>
      <c r="I18" s="39">
        <f>+'[1]Zal_1_WPF_wg_przeplywow'!I17</f>
        <v>0</v>
      </c>
      <c r="J18" s="39">
        <f>+'[1]Zal_1_WPF_wg_przeplywow'!J17</f>
        <v>0</v>
      </c>
      <c r="K18" s="39">
        <f>+'[1]Zal_1_WPF_wg_przeplywow'!K17</f>
        <v>0</v>
      </c>
      <c r="L18" s="39">
        <f>+'[1]Zal_1_WPF_wg_przeplywow'!L17</f>
        <v>0</v>
      </c>
      <c r="M18" s="39">
        <f>+'[1]Zal_1_WPF_wg_przeplywow'!M17</f>
        <v>0</v>
      </c>
      <c r="N18" s="39">
        <f>+'[1]Zal_1_WPF_wg_przeplywow'!N17</f>
        <v>0</v>
      </c>
      <c r="O18" s="39">
        <f>+'[1]Zal_1_WPF_wg_przeplywow'!O17</f>
        <v>0</v>
      </c>
      <c r="P18" s="39">
        <f>+'[1]Zal_1_WPF_wg_przeplywow'!P17</f>
        <v>0</v>
      </c>
      <c r="Q18" s="39">
        <f>+'[1]Zal_1_WPF_wg_przeplywow'!Q17</f>
        <v>0</v>
      </c>
      <c r="R18" s="39">
        <f>+'[1]Zal_1_WPF_wg_przeplywow'!R17</f>
        <v>0</v>
      </c>
      <c r="S18" s="39">
        <f>+'[1]Zal_1_WPF_wg_przeplywow'!S17</f>
        <v>0</v>
      </c>
      <c r="T18" s="39">
        <f>+'[1]Zal_1_WPF_wg_przeplywow'!T17</f>
        <v>0</v>
      </c>
      <c r="U18" s="39">
        <f>+'[1]Zal_1_WPF_wg_przeplywow'!U17</f>
        <v>0</v>
      </c>
      <c r="V18" s="39">
        <f>+'[1]Zal_1_WPF_wg_przeplywow'!V17</f>
        <v>0</v>
      </c>
      <c r="W18" s="39">
        <f>+'[1]Zal_1_WPF_wg_przeplywow'!W17</f>
        <v>0</v>
      </c>
      <c r="X18" s="39">
        <f>+'[1]Zal_1_WPF_wg_przeplywow'!X17</f>
        <v>0</v>
      </c>
      <c r="Y18" s="39">
        <f>+'[1]Zal_1_WPF_wg_przeplywow'!Y17</f>
        <v>0</v>
      </c>
      <c r="Z18" s="39">
        <f>+'[1]Zal_1_WPF_wg_przeplywow'!Z17</f>
        <v>0</v>
      </c>
      <c r="AA18" s="39">
        <f>+'[1]Zal_1_WPF_wg_przeplywow'!AA17</f>
        <v>0</v>
      </c>
      <c r="AB18" s="39">
        <f>+'[1]Zal_1_WPF_wg_przeplywow'!AB17</f>
        <v>0</v>
      </c>
      <c r="AC18" s="39">
        <f>+'[1]Zal_1_WPF_wg_przeplywow'!AC17</f>
        <v>0</v>
      </c>
      <c r="AD18" s="39">
        <f>+'[1]Zal_1_WPF_wg_przeplywow'!AD17</f>
        <v>0</v>
      </c>
      <c r="AE18" s="39">
        <f>+'[1]Zal_1_WPF_wg_przeplywow'!AE17</f>
        <v>0</v>
      </c>
      <c r="AF18" s="39">
        <f>+'[1]Zal_1_WPF_wg_przeplywow'!AF17</f>
        <v>0</v>
      </c>
      <c r="AG18" s="39">
        <f>+'[1]Zal_1_WPF_wg_przeplywow'!AG17</f>
        <v>0</v>
      </c>
      <c r="AH18" s="39">
        <f>+'[1]Zal_1_WPF_wg_przeplywow'!AH17</f>
        <v>0</v>
      </c>
      <c r="AI18" s="39">
        <f>+'[1]Zal_1_WPF_wg_przeplywow'!AI17</f>
        <v>0</v>
      </c>
      <c r="AJ18" s="39">
        <f>+'[1]Zal_1_WPF_wg_przeplywow'!AJ17</f>
        <v>0</v>
      </c>
      <c r="AK18" s="39">
        <f>+'[1]Zal_1_WPF_wg_przeplywow'!AK17</f>
        <v>0</v>
      </c>
      <c r="AL18" s="39">
        <f>+'[1]Zal_1_WPF_wg_przeplywow'!AL17</f>
        <v>0</v>
      </c>
      <c r="AM18" s="39">
        <f>+'[1]Zal_1_WPF_wg_przeplywow'!AM17</f>
        <v>0</v>
      </c>
      <c r="AN18" s="39">
        <f>+'[1]Zal_1_WPF_wg_przeplywow'!AN17</f>
        <v>0</v>
      </c>
      <c r="AO18" s="39">
        <f>+'[1]Zal_1_WPF_wg_przeplywow'!AO17</f>
        <v>0</v>
      </c>
    </row>
    <row r="19" spans="1:41" ht="12">
      <c r="A19" s="48"/>
      <c r="B19" s="67" t="s">
        <v>84</v>
      </c>
      <c r="C19" s="39">
        <f>+'[1]Zal_1_WPF_wg_przeplywow'!C29</f>
        <v>783500</v>
      </c>
      <c r="D19" s="39">
        <f>+'[1]Zal_1_WPF_wg_przeplywow'!D29</f>
        <v>655700</v>
      </c>
      <c r="E19" s="39">
        <f>+'[1]Zal_1_WPF_wg_przeplywow'!E29</f>
        <v>579300</v>
      </c>
      <c r="F19" s="39">
        <f>+'[1]Zal_1_WPF_wg_przeplywow'!F29</f>
        <v>475547</v>
      </c>
      <c r="G19" s="39">
        <f>+'[1]Zal_1_WPF_wg_przeplywow'!G29</f>
        <v>416400</v>
      </c>
      <c r="H19" s="39">
        <f>+'[1]Zal_1_WPF_wg_przeplywow'!H29</f>
        <v>303500</v>
      </c>
      <c r="I19" s="39">
        <f>+'[1]Zal_1_WPF_wg_przeplywow'!I29</f>
        <v>243100</v>
      </c>
      <c r="J19" s="39">
        <f>+'[1]Zal_1_WPF_wg_przeplywow'!J29</f>
        <v>184800</v>
      </c>
      <c r="K19" s="39">
        <f>+'[1]Zal_1_WPF_wg_przeplywow'!K29</f>
        <v>126300</v>
      </c>
      <c r="L19" s="39">
        <f>+'[1]Zal_1_WPF_wg_przeplywow'!L29</f>
        <v>62000</v>
      </c>
      <c r="M19" s="39">
        <f>+'[1]Zal_1_WPF_wg_przeplywow'!M29</f>
        <v>26500</v>
      </c>
      <c r="N19" s="39">
        <f>+'[1]Zal_1_WPF_wg_przeplywow'!N29</f>
        <v>0</v>
      </c>
      <c r="O19" s="39">
        <f>+'[1]Zal_1_WPF_wg_przeplywow'!O29</f>
        <v>0</v>
      </c>
      <c r="P19" s="39">
        <f>+'[1]Zal_1_WPF_wg_przeplywow'!P29</f>
        <v>0</v>
      </c>
      <c r="Q19" s="39">
        <f>+'[1]Zal_1_WPF_wg_przeplywow'!Q29</f>
        <v>0</v>
      </c>
      <c r="R19" s="39">
        <f>+'[1]Zal_1_WPF_wg_przeplywow'!R29</f>
        <v>0</v>
      </c>
      <c r="S19" s="39">
        <f>+'[1]Zal_1_WPF_wg_przeplywow'!S29</f>
        <v>0</v>
      </c>
      <c r="T19" s="39">
        <f>+'[1]Zal_1_WPF_wg_przeplywow'!T29</f>
        <v>0</v>
      </c>
      <c r="U19" s="39">
        <f>+'[1]Zal_1_WPF_wg_przeplywow'!U29</f>
        <v>0</v>
      </c>
      <c r="V19" s="39">
        <f>+'[1]Zal_1_WPF_wg_przeplywow'!V29</f>
        <v>0</v>
      </c>
      <c r="W19" s="39">
        <f>+'[1]Zal_1_WPF_wg_przeplywow'!W29</f>
        <v>0</v>
      </c>
      <c r="X19" s="39">
        <f>+'[1]Zal_1_WPF_wg_przeplywow'!X29</f>
        <v>0</v>
      </c>
      <c r="Y19" s="39">
        <f>+'[1]Zal_1_WPF_wg_przeplywow'!Y29</f>
        <v>0</v>
      </c>
      <c r="Z19" s="39">
        <f>+'[1]Zal_1_WPF_wg_przeplywow'!Z29</f>
        <v>0</v>
      </c>
      <c r="AA19" s="39">
        <f>+'[1]Zal_1_WPF_wg_przeplywow'!AA29</f>
        <v>0</v>
      </c>
      <c r="AB19" s="39">
        <f>+'[1]Zal_1_WPF_wg_przeplywow'!AB29</f>
        <v>0</v>
      </c>
      <c r="AC19" s="39">
        <f>+'[1]Zal_1_WPF_wg_przeplywow'!AC29</f>
        <v>0</v>
      </c>
      <c r="AD19" s="39">
        <f>+'[1]Zal_1_WPF_wg_przeplywow'!AD29</f>
        <v>0</v>
      </c>
      <c r="AE19" s="39">
        <f>+'[1]Zal_1_WPF_wg_przeplywow'!AE29</f>
        <v>0</v>
      </c>
      <c r="AF19" s="39">
        <f>+'[1]Zal_1_WPF_wg_przeplywow'!AF29</f>
        <v>0</v>
      </c>
      <c r="AG19" s="39">
        <f>+'[1]Zal_1_WPF_wg_przeplywow'!AG29</f>
        <v>0</v>
      </c>
      <c r="AH19" s="39">
        <f>+'[1]Zal_1_WPF_wg_przeplywow'!AH29</f>
        <v>0</v>
      </c>
      <c r="AI19" s="39">
        <f>+'[1]Zal_1_WPF_wg_przeplywow'!AI29</f>
        <v>0</v>
      </c>
      <c r="AJ19" s="39">
        <f>+'[1]Zal_1_WPF_wg_przeplywow'!AJ29</f>
        <v>0</v>
      </c>
      <c r="AK19" s="39">
        <f>+'[1]Zal_1_WPF_wg_przeplywow'!AK29</f>
        <v>0</v>
      </c>
      <c r="AL19" s="39">
        <f>+'[1]Zal_1_WPF_wg_przeplywow'!AL29</f>
        <v>0</v>
      </c>
      <c r="AM19" s="39">
        <f>+'[1]Zal_1_WPF_wg_przeplywow'!AM29</f>
        <v>0</v>
      </c>
      <c r="AN19" s="39">
        <f>+'[1]Zal_1_WPF_wg_przeplywow'!AN29</f>
        <v>0</v>
      </c>
      <c r="AO19" s="39">
        <f>+'[1]Zal_1_WPF_wg_przeplywow'!AO29</f>
        <v>0</v>
      </c>
    </row>
    <row r="20" spans="1:41" ht="12">
      <c r="A20" s="48"/>
      <c r="B20" s="66" t="s">
        <v>83</v>
      </c>
      <c r="C20" s="39">
        <f>+'[1]Zal_1_WPF_wg_przeplywow'!C30</f>
        <v>783500</v>
      </c>
      <c r="D20" s="39">
        <f>+'[1]Zal_1_WPF_wg_przeplywow'!D30</f>
        <v>655700</v>
      </c>
      <c r="E20" s="39">
        <f>+'[1]Zal_1_WPF_wg_przeplywow'!E30</f>
        <v>579300</v>
      </c>
      <c r="F20" s="39">
        <f>+'[1]Zal_1_WPF_wg_przeplywow'!F30</f>
        <v>475547</v>
      </c>
      <c r="G20" s="39">
        <f>+'[1]Zal_1_WPF_wg_przeplywow'!G30</f>
        <v>416400</v>
      </c>
      <c r="H20" s="39">
        <f>+'[1]Zal_1_WPF_wg_przeplywow'!H30</f>
        <v>303500</v>
      </c>
      <c r="I20" s="39">
        <f>+'[1]Zal_1_WPF_wg_przeplywow'!I30</f>
        <v>243100</v>
      </c>
      <c r="J20" s="39">
        <f>+'[1]Zal_1_WPF_wg_przeplywow'!J30</f>
        <v>184800</v>
      </c>
      <c r="K20" s="39">
        <f>+'[1]Zal_1_WPF_wg_przeplywow'!K30</f>
        <v>126300</v>
      </c>
      <c r="L20" s="39">
        <f>+'[1]Zal_1_WPF_wg_przeplywow'!L30</f>
        <v>62000</v>
      </c>
      <c r="M20" s="39">
        <f>+'[1]Zal_1_WPF_wg_przeplywow'!M30</f>
        <v>26500</v>
      </c>
      <c r="N20" s="39">
        <f>+'[1]Zal_1_WPF_wg_przeplywow'!N30</f>
        <v>0</v>
      </c>
      <c r="O20" s="39">
        <f>+'[1]Zal_1_WPF_wg_przeplywow'!O30</f>
        <v>0</v>
      </c>
      <c r="P20" s="39">
        <f>+'[1]Zal_1_WPF_wg_przeplywow'!P30</f>
        <v>0</v>
      </c>
      <c r="Q20" s="39">
        <f>+'[1]Zal_1_WPF_wg_przeplywow'!Q30</f>
        <v>0</v>
      </c>
      <c r="R20" s="39">
        <f>+'[1]Zal_1_WPF_wg_przeplywow'!R30</f>
        <v>0</v>
      </c>
      <c r="S20" s="39">
        <f>+'[1]Zal_1_WPF_wg_przeplywow'!S30</f>
        <v>0</v>
      </c>
      <c r="T20" s="39">
        <f>+'[1]Zal_1_WPF_wg_przeplywow'!T30</f>
        <v>0</v>
      </c>
      <c r="U20" s="39">
        <f>+'[1]Zal_1_WPF_wg_przeplywow'!U30</f>
        <v>0</v>
      </c>
      <c r="V20" s="39">
        <f>+'[1]Zal_1_WPF_wg_przeplywow'!V30</f>
        <v>0</v>
      </c>
      <c r="W20" s="39">
        <f>+'[1]Zal_1_WPF_wg_przeplywow'!W30</f>
        <v>0</v>
      </c>
      <c r="X20" s="39">
        <f>+'[1]Zal_1_WPF_wg_przeplywow'!X30</f>
        <v>0</v>
      </c>
      <c r="Y20" s="39">
        <f>+'[1]Zal_1_WPF_wg_przeplywow'!Y30</f>
        <v>0</v>
      </c>
      <c r="Z20" s="39">
        <f>+'[1]Zal_1_WPF_wg_przeplywow'!Z30</f>
        <v>0</v>
      </c>
      <c r="AA20" s="39">
        <f>+'[1]Zal_1_WPF_wg_przeplywow'!AA30</f>
        <v>0</v>
      </c>
      <c r="AB20" s="39">
        <f>+'[1]Zal_1_WPF_wg_przeplywow'!AB30</f>
        <v>0</v>
      </c>
      <c r="AC20" s="39">
        <f>+'[1]Zal_1_WPF_wg_przeplywow'!AC30</f>
        <v>0</v>
      </c>
      <c r="AD20" s="39">
        <f>+'[1]Zal_1_WPF_wg_przeplywow'!AD30</f>
        <v>0</v>
      </c>
      <c r="AE20" s="39">
        <f>+'[1]Zal_1_WPF_wg_przeplywow'!AE30</f>
        <v>0</v>
      </c>
      <c r="AF20" s="39">
        <f>+'[1]Zal_1_WPF_wg_przeplywow'!AF30</f>
        <v>0</v>
      </c>
      <c r="AG20" s="39">
        <f>+'[1]Zal_1_WPF_wg_przeplywow'!AG30</f>
        <v>0</v>
      </c>
      <c r="AH20" s="39">
        <f>+'[1]Zal_1_WPF_wg_przeplywow'!AH30</f>
        <v>0</v>
      </c>
      <c r="AI20" s="39">
        <f>+'[1]Zal_1_WPF_wg_przeplywow'!AI30</f>
        <v>0</v>
      </c>
      <c r="AJ20" s="39">
        <f>+'[1]Zal_1_WPF_wg_przeplywow'!AJ30</f>
        <v>0</v>
      </c>
      <c r="AK20" s="39">
        <f>+'[1]Zal_1_WPF_wg_przeplywow'!AK30</f>
        <v>0</v>
      </c>
      <c r="AL20" s="39">
        <f>+'[1]Zal_1_WPF_wg_przeplywow'!AL30</f>
        <v>0</v>
      </c>
      <c r="AM20" s="39">
        <f>+'[1]Zal_1_WPF_wg_przeplywow'!AM30</f>
        <v>0</v>
      </c>
      <c r="AN20" s="39">
        <f>+'[1]Zal_1_WPF_wg_przeplywow'!AN30</f>
        <v>0</v>
      </c>
      <c r="AO20" s="39">
        <f>+'[1]Zal_1_WPF_wg_przeplywow'!AO30</f>
        <v>0</v>
      </c>
    </row>
    <row r="21" spans="1:41" ht="12">
      <c r="A21" s="48"/>
      <c r="B21" s="40" t="s">
        <v>82</v>
      </c>
      <c r="C21" s="61">
        <f>+'[1]Zal_1_WPF_wg_przeplywow'!C33</f>
        <v>1226194</v>
      </c>
      <c r="D21" s="61">
        <f>+'[1]Zal_1_WPF_wg_przeplywow'!D33</f>
        <v>1100499.96</v>
      </c>
      <c r="E21" s="61">
        <f>+'[1]Zal_1_WPF_wg_przeplywow'!E33</f>
        <v>996899.96</v>
      </c>
      <c r="F21" s="61">
        <f>+'[1]Zal_1_WPF_wg_przeplywow'!F33</f>
        <v>1250652.96</v>
      </c>
      <c r="G21" s="61">
        <f>+'[1]Zal_1_WPF_wg_przeplywow'!G33</f>
        <v>1529799.96</v>
      </c>
      <c r="H21" s="61">
        <f>+'[1]Zal_1_WPF_wg_przeplywow'!H33</f>
        <v>2192700</v>
      </c>
      <c r="I21" s="61">
        <f>+'[1]Zal_1_WPF_wg_przeplywow'!I33</f>
        <v>2363100</v>
      </c>
      <c r="J21" s="61">
        <f>+'[1]Zal_1_WPF_wg_przeplywow'!J33</f>
        <v>2721400</v>
      </c>
      <c r="K21" s="61">
        <f>+'[1]Zal_1_WPF_wg_przeplywow'!K33</f>
        <v>2464100</v>
      </c>
      <c r="L21" s="61">
        <f>+'[1]Zal_1_WPF_wg_przeplywow'!L33</f>
        <v>2938000</v>
      </c>
      <c r="M21" s="61">
        <f>+'[1]Zal_1_WPF_wg_przeplywow'!M33</f>
        <v>1893500</v>
      </c>
      <c r="N21" s="61">
        <f>+'[1]Zal_1_WPF_wg_przeplywow'!N33</f>
        <v>0</v>
      </c>
      <c r="O21" s="61">
        <f>+'[1]Zal_1_WPF_wg_przeplywow'!O33</f>
        <v>0</v>
      </c>
      <c r="P21" s="61">
        <f>+'[1]Zal_1_WPF_wg_przeplywow'!P33</f>
        <v>0</v>
      </c>
      <c r="Q21" s="61">
        <f>+'[1]Zal_1_WPF_wg_przeplywow'!Q33</f>
        <v>0</v>
      </c>
      <c r="R21" s="61">
        <f>+'[1]Zal_1_WPF_wg_przeplywow'!R33</f>
        <v>0</v>
      </c>
      <c r="S21" s="61">
        <f>+'[1]Zal_1_WPF_wg_przeplywow'!S33</f>
        <v>0</v>
      </c>
      <c r="T21" s="61">
        <f>+'[1]Zal_1_WPF_wg_przeplywow'!T33</f>
        <v>0</v>
      </c>
      <c r="U21" s="61">
        <f>+'[1]Zal_1_WPF_wg_przeplywow'!U33</f>
        <v>0</v>
      </c>
      <c r="V21" s="61">
        <f>+'[1]Zal_1_WPF_wg_przeplywow'!V33</f>
        <v>0</v>
      </c>
      <c r="W21" s="61">
        <f>+'[1]Zal_1_WPF_wg_przeplywow'!W33</f>
        <v>0</v>
      </c>
      <c r="X21" s="61">
        <f>+'[1]Zal_1_WPF_wg_przeplywow'!X33</f>
        <v>0</v>
      </c>
      <c r="Y21" s="61">
        <f>+'[1]Zal_1_WPF_wg_przeplywow'!Y33</f>
        <v>0</v>
      </c>
      <c r="Z21" s="61">
        <f>+'[1]Zal_1_WPF_wg_przeplywow'!Z33</f>
        <v>0</v>
      </c>
      <c r="AA21" s="61">
        <f>+'[1]Zal_1_WPF_wg_przeplywow'!AA33</f>
        <v>0</v>
      </c>
      <c r="AB21" s="61">
        <f>+'[1]Zal_1_WPF_wg_przeplywow'!AB33</f>
        <v>0</v>
      </c>
      <c r="AC21" s="61">
        <f>+'[1]Zal_1_WPF_wg_przeplywow'!AC33</f>
        <v>0</v>
      </c>
      <c r="AD21" s="61">
        <f>+'[1]Zal_1_WPF_wg_przeplywow'!AD33</f>
        <v>0</v>
      </c>
      <c r="AE21" s="61">
        <f>+'[1]Zal_1_WPF_wg_przeplywow'!AE33</f>
        <v>0</v>
      </c>
      <c r="AF21" s="61">
        <f>+'[1]Zal_1_WPF_wg_przeplywow'!AF33</f>
        <v>0</v>
      </c>
      <c r="AG21" s="61">
        <f>+'[1]Zal_1_WPF_wg_przeplywow'!AG33</f>
        <v>0</v>
      </c>
      <c r="AH21" s="61">
        <f>+'[1]Zal_1_WPF_wg_przeplywow'!AH33</f>
        <v>0</v>
      </c>
      <c r="AI21" s="61">
        <f>+'[1]Zal_1_WPF_wg_przeplywow'!AI33</f>
        <v>0</v>
      </c>
      <c r="AJ21" s="61">
        <f>+'[1]Zal_1_WPF_wg_przeplywow'!AJ33</f>
        <v>0</v>
      </c>
      <c r="AK21" s="61">
        <f>+'[1]Zal_1_WPF_wg_przeplywow'!AK33</f>
        <v>0</v>
      </c>
      <c r="AL21" s="61">
        <f>+'[1]Zal_1_WPF_wg_przeplywow'!AL33</f>
        <v>0</v>
      </c>
      <c r="AM21" s="61">
        <f>+'[1]Zal_1_WPF_wg_przeplywow'!AM33</f>
        <v>0</v>
      </c>
      <c r="AN21" s="61">
        <f>+'[1]Zal_1_WPF_wg_przeplywow'!AN33</f>
        <v>0</v>
      </c>
      <c r="AO21" s="61">
        <f>+'[1]Zal_1_WPF_wg_przeplywow'!AO33</f>
        <v>0</v>
      </c>
    </row>
    <row r="22" spans="1:41" ht="24">
      <c r="A22" s="45"/>
      <c r="B22" s="60" t="s">
        <v>81</v>
      </c>
      <c r="C22" s="56">
        <f>+'[1]Zal_1_WPF_wg_przeplywow'!C35</f>
        <v>886140</v>
      </c>
      <c r="D22" s="56">
        <f>+'[1]Zal_1_WPF_wg_przeplywow'!D35</f>
        <v>0</v>
      </c>
      <c r="E22" s="56">
        <f>+'[1]Zal_1_WPF_wg_przeplywow'!E35</f>
        <v>0</v>
      </c>
      <c r="F22" s="56">
        <f>+'[1]Zal_1_WPF_wg_przeplywow'!F35</f>
        <v>0</v>
      </c>
      <c r="G22" s="56">
        <f>+'[1]Zal_1_WPF_wg_przeplywow'!G35</f>
        <v>0</v>
      </c>
      <c r="H22" s="56">
        <f>+'[1]Zal_1_WPF_wg_przeplywow'!H35</f>
        <v>0</v>
      </c>
      <c r="I22" s="56">
        <f>+'[1]Zal_1_WPF_wg_przeplywow'!I35</f>
        <v>0</v>
      </c>
      <c r="J22" s="56">
        <f>+'[1]Zal_1_WPF_wg_przeplywow'!J35</f>
        <v>0</v>
      </c>
      <c r="K22" s="56">
        <f>+'[1]Zal_1_WPF_wg_przeplywow'!K35</f>
        <v>0</v>
      </c>
      <c r="L22" s="56">
        <f>+'[1]Zal_1_WPF_wg_przeplywow'!L35</f>
        <v>0</v>
      </c>
      <c r="M22" s="56">
        <f>+'[1]Zal_1_WPF_wg_przeplywow'!M35</f>
        <v>0</v>
      </c>
      <c r="N22" s="56">
        <f>+'[1]Zal_1_WPF_wg_przeplywow'!N35</f>
        <v>0</v>
      </c>
      <c r="O22" s="56">
        <f>+'[1]Zal_1_WPF_wg_przeplywow'!O35</f>
        <v>0</v>
      </c>
      <c r="P22" s="56">
        <f>+'[1]Zal_1_WPF_wg_przeplywow'!P35</f>
        <v>0</v>
      </c>
      <c r="Q22" s="56">
        <f>+'[1]Zal_1_WPF_wg_przeplywow'!Q35</f>
        <v>0</v>
      </c>
      <c r="R22" s="56">
        <f>+'[1]Zal_1_WPF_wg_przeplywow'!R35</f>
        <v>0</v>
      </c>
      <c r="S22" s="56">
        <f>+'[1]Zal_1_WPF_wg_przeplywow'!S35</f>
        <v>0</v>
      </c>
      <c r="T22" s="56">
        <f>+'[1]Zal_1_WPF_wg_przeplywow'!T35</f>
        <v>0</v>
      </c>
      <c r="U22" s="56">
        <f>+'[1]Zal_1_WPF_wg_przeplywow'!U35</f>
        <v>0</v>
      </c>
      <c r="V22" s="56">
        <f>+'[1]Zal_1_WPF_wg_przeplywow'!V35</f>
        <v>0</v>
      </c>
      <c r="W22" s="56">
        <f>+'[1]Zal_1_WPF_wg_przeplywow'!W35</f>
        <v>0</v>
      </c>
      <c r="X22" s="56">
        <f>+'[1]Zal_1_WPF_wg_przeplywow'!X35</f>
        <v>0</v>
      </c>
      <c r="Y22" s="56">
        <f>+'[1]Zal_1_WPF_wg_przeplywow'!Y35</f>
        <v>0</v>
      </c>
      <c r="Z22" s="56">
        <f>+'[1]Zal_1_WPF_wg_przeplywow'!Z35</f>
        <v>0</v>
      </c>
      <c r="AA22" s="56">
        <f>+'[1]Zal_1_WPF_wg_przeplywow'!AA35</f>
        <v>0</v>
      </c>
      <c r="AB22" s="56">
        <f>+'[1]Zal_1_WPF_wg_przeplywow'!AB35</f>
        <v>0</v>
      </c>
      <c r="AC22" s="56">
        <f>+'[1]Zal_1_WPF_wg_przeplywow'!AC35</f>
        <v>0</v>
      </c>
      <c r="AD22" s="56">
        <f>+'[1]Zal_1_WPF_wg_przeplywow'!AD35</f>
        <v>0</v>
      </c>
      <c r="AE22" s="56">
        <f>+'[1]Zal_1_WPF_wg_przeplywow'!AE35</f>
        <v>0</v>
      </c>
      <c r="AF22" s="56">
        <f>+'[1]Zal_1_WPF_wg_przeplywow'!AF35</f>
        <v>0</v>
      </c>
      <c r="AG22" s="56">
        <f>+'[1]Zal_1_WPF_wg_przeplywow'!AG35</f>
        <v>0</v>
      </c>
      <c r="AH22" s="56">
        <f>+'[1]Zal_1_WPF_wg_przeplywow'!AH35</f>
        <v>0</v>
      </c>
      <c r="AI22" s="56">
        <f>+'[1]Zal_1_WPF_wg_przeplywow'!AI35</f>
        <v>0</v>
      </c>
      <c r="AJ22" s="56">
        <f>+'[1]Zal_1_WPF_wg_przeplywow'!AJ35</f>
        <v>0</v>
      </c>
      <c r="AK22" s="56">
        <f>+'[1]Zal_1_WPF_wg_przeplywow'!AK35</f>
        <v>0</v>
      </c>
      <c r="AL22" s="56">
        <f>+'[1]Zal_1_WPF_wg_przeplywow'!AL35</f>
        <v>0</v>
      </c>
      <c r="AM22" s="56">
        <f>+'[1]Zal_1_WPF_wg_przeplywow'!AM35</f>
        <v>0</v>
      </c>
      <c r="AN22" s="56">
        <f>+'[1]Zal_1_WPF_wg_przeplywow'!AN35</f>
        <v>0</v>
      </c>
      <c r="AO22" s="56">
        <f>+'[1]Zal_1_WPF_wg_przeplywow'!AO35</f>
        <v>0</v>
      </c>
    </row>
    <row r="23" spans="1:41" ht="12">
      <c r="A23" s="53" t="s">
        <v>80</v>
      </c>
      <c r="B23" s="52" t="s">
        <v>79</v>
      </c>
      <c r="C23" s="36">
        <f aca="true" t="shared" si="3" ref="C23:AO23">+C7-C13</f>
        <v>2309461</v>
      </c>
      <c r="D23" s="36">
        <f t="shared" si="3"/>
        <v>1223800.039999999</v>
      </c>
      <c r="E23" s="36">
        <f t="shared" si="3"/>
        <v>1223800.039999999</v>
      </c>
      <c r="F23" s="36">
        <f t="shared" si="3"/>
        <v>1223800.039999999</v>
      </c>
      <c r="G23" s="36">
        <f t="shared" si="3"/>
        <v>1223800.039999999</v>
      </c>
      <c r="H23" s="36">
        <f t="shared" si="3"/>
        <v>923800</v>
      </c>
      <c r="I23" s="36">
        <f t="shared" si="3"/>
        <v>923800</v>
      </c>
      <c r="J23" s="36">
        <f t="shared" si="3"/>
        <v>923800</v>
      </c>
      <c r="K23" s="36">
        <f t="shared" si="3"/>
        <v>1127600</v>
      </c>
      <c r="L23" s="36">
        <f t="shared" si="3"/>
        <v>500000</v>
      </c>
      <c r="M23" s="36">
        <f t="shared" si="3"/>
        <v>500000</v>
      </c>
      <c r="N23" s="36">
        <f t="shared" si="3"/>
        <v>0</v>
      </c>
      <c r="O23" s="36">
        <f t="shared" si="3"/>
        <v>0</v>
      </c>
      <c r="P23" s="36">
        <f t="shared" si="3"/>
        <v>0</v>
      </c>
      <c r="Q23" s="36">
        <f t="shared" si="3"/>
        <v>0</v>
      </c>
      <c r="R23" s="36">
        <f t="shared" si="3"/>
        <v>0</v>
      </c>
      <c r="S23" s="36">
        <f t="shared" si="3"/>
        <v>0</v>
      </c>
      <c r="T23" s="36">
        <f t="shared" si="3"/>
        <v>0</v>
      </c>
      <c r="U23" s="36">
        <f t="shared" si="3"/>
        <v>0</v>
      </c>
      <c r="V23" s="36">
        <f t="shared" si="3"/>
        <v>0</v>
      </c>
      <c r="W23" s="36">
        <f t="shared" si="3"/>
        <v>0</v>
      </c>
      <c r="X23" s="36">
        <f t="shared" si="3"/>
        <v>0</v>
      </c>
      <c r="Y23" s="36">
        <f t="shared" si="3"/>
        <v>0</v>
      </c>
      <c r="Z23" s="36">
        <f t="shared" si="3"/>
        <v>0</v>
      </c>
      <c r="AA23" s="36">
        <f t="shared" si="3"/>
        <v>0</v>
      </c>
      <c r="AB23" s="36">
        <f t="shared" si="3"/>
        <v>0</v>
      </c>
      <c r="AC23" s="36">
        <f t="shared" si="3"/>
        <v>0</v>
      </c>
      <c r="AD23" s="36">
        <f t="shared" si="3"/>
        <v>0</v>
      </c>
      <c r="AE23" s="36">
        <f t="shared" si="3"/>
        <v>0</v>
      </c>
      <c r="AF23" s="36">
        <f t="shared" si="3"/>
        <v>0</v>
      </c>
      <c r="AG23" s="36">
        <f t="shared" si="3"/>
        <v>0</v>
      </c>
      <c r="AH23" s="36">
        <f t="shared" si="3"/>
        <v>0</v>
      </c>
      <c r="AI23" s="36">
        <f t="shared" si="3"/>
        <v>0</v>
      </c>
      <c r="AJ23" s="36">
        <f t="shared" si="3"/>
        <v>0</v>
      </c>
      <c r="AK23" s="36">
        <f t="shared" si="3"/>
        <v>0</v>
      </c>
      <c r="AL23" s="36">
        <f t="shared" si="3"/>
        <v>0</v>
      </c>
      <c r="AM23" s="36">
        <f t="shared" si="3"/>
        <v>0</v>
      </c>
      <c r="AN23" s="36">
        <f t="shared" si="3"/>
        <v>0</v>
      </c>
      <c r="AO23" s="36">
        <f t="shared" si="3"/>
        <v>0</v>
      </c>
    </row>
    <row r="24" spans="1:41" s="63" customFormat="1" ht="12">
      <c r="A24" s="65" t="s">
        <v>78</v>
      </c>
      <c r="B24" s="64" t="s">
        <v>77</v>
      </c>
      <c r="C24" s="36">
        <f aca="true" t="shared" si="4" ref="C24:AO24">+C8-C14</f>
        <v>-113415</v>
      </c>
      <c r="D24" s="36">
        <f t="shared" si="4"/>
        <v>24300</v>
      </c>
      <c r="E24" s="36">
        <f t="shared" si="4"/>
        <v>220700</v>
      </c>
      <c r="F24" s="36">
        <f t="shared" si="4"/>
        <v>474453</v>
      </c>
      <c r="G24" s="36">
        <f t="shared" si="4"/>
        <v>753600</v>
      </c>
      <c r="H24" s="36">
        <f t="shared" si="4"/>
        <v>1116500</v>
      </c>
      <c r="I24" s="36">
        <f t="shared" si="4"/>
        <v>1286900</v>
      </c>
      <c r="J24" s="36">
        <f t="shared" si="4"/>
        <v>1645200</v>
      </c>
      <c r="K24" s="36">
        <f t="shared" si="4"/>
        <v>2091700</v>
      </c>
      <c r="L24" s="36">
        <f t="shared" si="4"/>
        <v>1938000</v>
      </c>
      <c r="M24" s="36">
        <f t="shared" si="4"/>
        <v>893500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36">
        <f t="shared" si="4"/>
        <v>0</v>
      </c>
      <c r="S24" s="36">
        <f t="shared" si="4"/>
        <v>0</v>
      </c>
      <c r="T24" s="36">
        <f t="shared" si="4"/>
        <v>0</v>
      </c>
      <c r="U24" s="36">
        <f t="shared" si="4"/>
        <v>0</v>
      </c>
      <c r="V24" s="36">
        <f t="shared" si="4"/>
        <v>0</v>
      </c>
      <c r="W24" s="36">
        <f t="shared" si="4"/>
        <v>0</v>
      </c>
      <c r="X24" s="36">
        <f t="shared" si="4"/>
        <v>0</v>
      </c>
      <c r="Y24" s="36">
        <f t="shared" si="4"/>
        <v>0</v>
      </c>
      <c r="Z24" s="36">
        <f t="shared" si="4"/>
        <v>0</v>
      </c>
      <c r="AA24" s="36">
        <f t="shared" si="4"/>
        <v>0</v>
      </c>
      <c r="AB24" s="36">
        <f t="shared" si="4"/>
        <v>0</v>
      </c>
      <c r="AC24" s="36">
        <f t="shared" si="4"/>
        <v>0</v>
      </c>
      <c r="AD24" s="36">
        <f t="shared" si="4"/>
        <v>0</v>
      </c>
      <c r="AE24" s="36">
        <f t="shared" si="4"/>
        <v>0</v>
      </c>
      <c r="AF24" s="36">
        <f t="shared" si="4"/>
        <v>0</v>
      </c>
      <c r="AG24" s="36">
        <f t="shared" si="4"/>
        <v>0</v>
      </c>
      <c r="AH24" s="36">
        <f t="shared" si="4"/>
        <v>0</v>
      </c>
      <c r="AI24" s="36">
        <f t="shared" si="4"/>
        <v>0</v>
      </c>
      <c r="AJ24" s="36">
        <f t="shared" si="4"/>
        <v>0</v>
      </c>
      <c r="AK24" s="36">
        <f t="shared" si="4"/>
        <v>0</v>
      </c>
      <c r="AL24" s="36">
        <f t="shared" si="4"/>
        <v>0</v>
      </c>
      <c r="AM24" s="36">
        <f t="shared" si="4"/>
        <v>0</v>
      </c>
      <c r="AN24" s="36">
        <f t="shared" si="4"/>
        <v>0</v>
      </c>
      <c r="AO24" s="36">
        <f t="shared" si="4"/>
        <v>0</v>
      </c>
    </row>
    <row r="25" spans="1:41" ht="12">
      <c r="A25" s="35" t="s">
        <v>76</v>
      </c>
      <c r="B25" s="34" t="s">
        <v>75</v>
      </c>
      <c r="C25" s="58">
        <f aca="true" t="shared" si="5" ref="C25:AO25">+C26+C28+C30</f>
        <v>739339.04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0</v>
      </c>
      <c r="H25" s="58">
        <f t="shared" si="5"/>
        <v>0</v>
      </c>
      <c r="I25" s="58">
        <f t="shared" si="5"/>
        <v>0</v>
      </c>
      <c r="J25" s="58">
        <f t="shared" si="5"/>
        <v>0</v>
      </c>
      <c r="K25" s="58">
        <f t="shared" si="5"/>
        <v>0</v>
      </c>
      <c r="L25" s="58">
        <f t="shared" si="5"/>
        <v>0</v>
      </c>
      <c r="M25" s="58">
        <f t="shared" si="5"/>
        <v>0</v>
      </c>
      <c r="N25" s="58">
        <f t="shared" si="5"/>
        <v>0</v>
      </c>
      <c r="O25" s="58">
        <f t="shared" si="5"/>
        <v>0</v>
      </c>
      <c r="P25" s="58">
        <f t="shared" si="5"/>
        <v>0</v>
      </c>
      <c r="Q25" s="58">
        <f t="shared" si="5"/>
        <v>0</v>
      </c>
      <c r="R25" s="58">
        <f t="shared" si="5"/>
        <v>0</v>
      </c>
      <c r="S25" s="58">
        <f t="shared" si="5"/>
        <v>0</v>
      </c>
      <c r="T25" s="58">
        <f t="shared" si="5"/>
        <v>0</v>
      </c>
      <c r="U25" s="58">
        <f t="shared" si="5"/>
        <v>0</v>
      </c>
      <c r="V25" s="58">
        <f t="shared" si="5"/>
        <v>0</v>
      </c>
      <c r="W25" s="58">
        <f t="shared" si="5"/>
        <v>0</v>
      </c>
      <c r="X25" s="58">
        <f t="shared" si="5"/>
        <v>0</v>
      </c>
      <c r="Y25" s="58">
        <f t="shared" si="5"/>
        <v>0</v>
      </c>
      <c r="Z25" s="58">
        <f t="shared" si="5"/>
        <v>0</v>
      </c>
      <c r="AA25" s="58">
        <f t="shared" si="5"/>
        <v>0</v>
      </c>
      <c r="AB25" s="58">
        <f t="shared" si="5"/>
        <v>0</v>
      </c>
      <c r="AC25" s="58">
        <f t="shared" si="5"/>
        <v>0</v>
      </c>
      <c r="AD25" s="58">
        <f t="shared" si="5"/>
        <v>0</v>
      </c>
      <c r="AE25" s="58">
        <f t="shared" si="5"/>
        <v>0</v>
      </c>
      <c r="AF25" s="58">
        <f t="shared" si="5"/>
        <v>0</v>
      </c>
      <c r="AG25" s="58">
        <f t="shared" si="5"/>
        <v>0</v>
      </c>
      <c r="AH25" s="58">
        <f t="shared" si="5"/>
        <v>0</v>
      </c>
      <c r="AI25" s="58">
        <f t="shared" si="5"/>
        <v>0</v>
      </c>
      <c r="AJ25" s="58">
        <f t="shared" si="5"/>
        <v>0</v>
      </c>
      <c r="AK25" s="58">
        <f t="shared" si="5"/>
        <v>0</v>
      </c>
      <c r="AL25" s="58">
        <f t="shared" si="5"/>
        <v>0</v>
      </c>
      <c r="AM25" s="58">
        <f t="shared" si="5"/>
        <v>0</v>
      </c>
      <c r="AN25" s="58">
        <f t="shared" si="5"/>
        <v>0</v>
      </c>
      <c r="AO25" s="58">
        <f t="shared" si="5"/>
        <v>0</v>
      </c>
    </row>
    <row r="26" spans="1:41" ht="36">
      <c r="A26" s="41"/>
      <c r="B26" s="40" t="s">
        <v>74</v>
      </c>
      <c r="C26" s="61">
        <f>+'[1]Zal_1_WPF_wg_przeplywow'!C21</f>
        <v>739339.04</v>
      </c>
      <c r="D26" s="61">
        <f>+'[1]Zal_1_WPF_wg_przeplywow'!D21</f>
        <v>0</v>
      </c>
      <c r="E26" s="61">
        <f>+'[1]Zal_1_WPF_wg_przeplywow'!E21</f>
        <v>0</v>
      </c>
      <c r="F26" s="61">
        <f>+'[1]Zal_1_WPF_wg_przeplywow'!F21</f>
        <v>0</v>
      </c>
      <c r="G26" s="61">
        <f>+'[1]Zal_1_WPF_wg_przeplywow'!G21</f>
        <v>0</v>
      </c>
      <c r="H26" s="61">
        <f>+'[1]Zal_1_WPF_wg_przeplywow'!H21</f>
        <v>0</v>
      </c>
      <c r="I26" s="61">
        <f>+'[1]Zal_1_WPF_wg_przeplywow'!I21</f>
        <v>0</v>
      </c>
      <c r="J26" s="61">
        <f>+'[1]Zal_1_WPF_wg_przeplywow'!J21</f>
        <v>0</v>
      </c>
      <c r="K26" s="61">
        <f>+'[1]Zal_1_WPF_wg_przeplywow'!K21</f>
        <v>0</v>
      </c>
      <c r="L26" s="61">
        <f>+'[1]Zal_1_WPF_wg_przeplywow'!L21</f>
        <v>0</v>
      </c>
      <c r="M26" s="61">
        <f>+'[1]Zal_1_WPF_wg_przeplywow'!M21</f>
        <v>0</v>
      </c>
      <c r="N26" s="61">
        <f>+'[1]Zal_1_WPF_wg_przeplywow'!N21</f>
        <v>0</v>
      </c>
      <c r="O26" s="61">
        <f>+'[1]Zal_1_WPF_wg_przeplywow'!O21</f>
        <v>0</v>
      </c>
      <c r="P26" s="61">
        <f>+'[1]Zal_1_WPF_wg_przeplywow'!P21</f>
        <v>0</v>
      </c>
      <c r="Q26" s="61">
        <f>+'[1]Zal_1_WPF_wg_przeplywow'!Q21</f>
        <v>0</v>
      </c>
      <c r="R26" s="61">
        <f>+'[1]Zal_1_WPF_wg_przeplywow'!R21</f>
        <v>0</v>
      </c>
      <c r="S26" s="61">
        <f>+'[1]Zal_1_WPF_wg_przeplywow'!S21</f>
        <v>0</v>
      </c>
      <c r="T26" s="61">
        <f>+'[1]Zal_1_WPF_wg_przeplywow'!T21</f>
        <v>0</v>
      </c>
      <c r="U26" s="61">
        <f>+'[1]Zal_1_WPF_wg_przeplywow'!U21</f>
        <v>0</v>
      </c>
      <c r="V26" s="61">
        <f>+'[1]Zal_1_WPF_wg_przeplywow'!V21</f>
        <v>0</v>
      </c>
      <c r="W26" s="61">
        <f>+'[1]Zal_1_WPF_wg_przeplywow'!W21</f>
        <v>0</v>
      </c>
      <c r="X26" s="61">
        <f>+'[1]Zal_1_WPF_wg_przeplywow'!X21</f>
        <v>0</v>
      </c>
      <c r="Y26" s="61">
        <f>+'[1]Zal_1_WPF_wg_przeplywow'!Y21</f>
        <v>0</v>
      </c>
      <c r="Z26" s="61">
        <f>+'[1]Zal_1_WPF_wg_przeplywow'!Z21</f>
        <v>0</v>
      </c>
      <c r="AA26" s="61">
        <f>+'[1]Zal_1_WPF_wg_przeplywow'!AA21</f>
        <v>0</v>
      </c>
      <c r="AB26" s="61">
        <f>+'[1]Zal_1_WPF_wg_przeplywow'!AB21</f>
        <v>0</v>
      </c>
      <c r="AC26" s="61">
        <f>+'[1]Zal_1_WPF_wg_przeplywow'!AC21</f>
        <v>0</v>
      </c>
      <c r="AD26" s="61">
        <f>+'[1]Zal_1_WPF_wg_przeplywow'!AD21</f>
        <v>0</v>
      </c>
      <c r="AE26" s="61">
        <f>+'[1]Zal_1_WPF_wg_przeplywow'!AE21</f>
        <v>0</v>
      </c>
      <c r="AF26" s="61">
        <f>+'[1]Zal_1_WPF_wg_przeplywow'!AF21</f>
        <v>0</v>
      </c>
      <c r="AG26" s="61">
        <f>+'[1]Zal_1_WPF_wg_przeplywow'!AG21</f>
        <v>0</v>
      </c>
      <c r="AH26" s="61">
        <f>+'[1]Zal_1_WPF_wg_przeplywow'!AH21</f>
        <v>0</v>
      </c>
      <c r="AI26" s="61">
        <f>+'[1]Zal_1_WPF_wg_przeplywow'!AI21</f>
        <v>0</v>
      </c>
      <c r="AJ26" s="61">
        <f>+'[1]Zal_1_WPF_wg_przeplywow'!AJ21</f>
        <v>0</v>
      </c>
      <c r="AK26" s="61">
        <f>+'[1]Zal_1_WPF_wg_przeplywow'!AK21</f>
        <v>0</v>
      </c>
      <c r="AL26" s="61">
        <f>+'[1]Zal_1_WPF_wg_przeplywow'!AL21</f>
        <v>0</v>
      </c>
      <c r="AM26" s="61">
        <f>+'[1]Zal_1_WPF_wg_przeplywow'!AM21</f>
        <v>0</v>
      </c>
      <c r="AN26" s="61">
        <f>+'[1]Zal_1_WPF_wg_przeplywow'!AN21</f>
        <v>0</v>
      </c>
      <c r="AO26" s="61">
        <f>+'[1]Zal_1_WPF_wg_przeplywow'!AO21</f>
        <v>0</v>
      </c>
    </row>
    <row r="27" spans="1:41" ht="12">
      <c r="A27" s="41"/>
      <c r="B27" s="62" t="s">
        <v>73</v>
      </c>
      <c r="C27" s="39">
        <f>+'[1]Zal_1_WPF_wg_przeplywow'!C22</f>
        <v>0</v>
      </c>
      <c r="D27" s="39">
        <f>+'[1]Zal_1_WPF_wg_przeplywow'!D22</f>
        <v>0</v>
      </c>
      <c r="E27" s="39">
        <f>+'[1]Zal_1_WPF_wg_przeplywow'!E22</f>
        <v>0</v>
      </c>
      <c r="F27" s="39">
        <f>+'[1]Zal_1_WPF_wg_przeplywow'!F22</f>
        <v>0</v>
      </c>
      <c r="G27" s="39">
        <f>+'[1]Zal_1_WPF_wg_przeplywow'!G22</f>
        <v>0</v>
      </c>
      <c r="H27" s="39">
        <f>+'[1]Zal_1_WPF_wg_przeplywow'!H22</f>
        <v>0</v>
      </c>
      <c r="I27" s="39">
        <f>+'[1]Zal_1_WPF_wg_przeplywow'!I22</f>
        <v>0</v>
      </c>
      <c r="J27" s="39">
        <f>+'[1]Zal_1_WPF_wg_przeplywow'!J22</f>
        <v>0</v>
      </c>
      <c r="K27" s="39">
        <f>+'[1]Zal_1_WPF_wg_przeplywow'!K22</f>
        <v>0</v>
      </c>
      <c r="L27" s="39">
        <f>+'[1]Zal_1_WPF_wg_przeplywow'!L22</f>
        <v>0</v>
      </c>
      <c r="M27" s="39">
        <f>+'[1]Zal_1_WPF_wg_przeplywow'!M22</f>
        <v>0</v>
      </c>
      <c r="N27" s="39">
        <f>+'[1]Zal_1_WPF_wg_przeplywow'!N22</f>
        <v>0</v>
      </c>
      <c r="O27" s="39">
        <f>+'[1]Zal_1_WPF_wg_przeplywow'!O22</f>
        <v>0</v>
      </c>
      <c r="P27" s="39">
        <f>+'[1]Zal_1_WPF_wg_przeplywow'!P22</f>
        <v>0</v>
      </c>
      <c r="Q27" s="39">
        <f>+'[1]Zal_1_WPF_wg_przeplywow'!Q22</f>
        <v>0</v>
      </c>
      <c r="R27" s="39">
        <f>+'[1]Zal_1_WPF_wg_przeplywow'!R22</f>
        <v>0</v>
      </c>
      <c r="S27" s="39">
        <f>+'[1]Zal_1_WPF_wg_przeplywow'!S22</f>
        <v>0</v>
      </c>
      <c r="T27" s="39">
        <f>+'[1]Zal_1_WPF_wg_przeplywow'!T22</f>
        <v>0</v>
      </c>
      <c r="U27" s="39">
        <f>+'[1]Zal_1_WPF_wg_przeplywow'!U22</f>
        <v>0</v>
      </c>
      <c r="V27" s="39">
        <f>+'[1]Zal_1_WPF_wg_przeplywow'!V22</f>
        <v>0</v>
      </c>
      <c r="W27" s="39">
        <f>+'[1]Zal_1_WPF_wg_przeplywow'!W22</f>
        <v>0</v>
      </c>
      <c r="X27" s="39">
        <f>+'[1]Zal_1_WPF_wg_przeplywow'!X22</f>
        <v>0</v>
      </c>
      <c r="Y27" s="39">
        <f>+'[1]Zal_1_WPF_wg_przeplywow'!Y22</f>
        <v>0</v>
      </c>
      <c r="Z27" s="39">
        <f>+'[1]Zal_1_WPF_wg_przeplywow'!Z22</f>
        <v>0</v>
      </c>
      <c r="AA27" s="39">
        <f>+'[1]Zal_1_WPF_wg_przeplywow'!AA22</f>
        <v>0</v>
      </c>
      <c r="AB27" s="39">
        <f>+'[1]Zal_1_WPF_wg_przeplywow'!AB22</f>
        <v>0</v>
      </c>
      <c r="AC27" s="39">
        <f>+'[1]Zal_1_WPF_wg_przeplywow'!AC22</f>
        <v>0</v>
      </c>
      <c r="AD27" s="39">
        <f>+'[1]Zal_1_WPF_wg_przeplywow'!AD22</f>
        <v>0</v>
      </c>
      <c r="AE27" s="39">
        <f>+'[1]Zal_1_WPF_wg_przeplywow'!AE22</f>
        <v>0</v>
      </c>
      <c r="AF27" s="39">
        <f>+'[1]Zal_1_WPF_wg_przeplywow'!AF22</f>
        <v>0</v>
      </c>
      <c r="AG27" s="39">
        <f>+'[1]Zal_1_WPF_wg_przeplywow'!AG22</f>
        <v>0</v>
      </c>
      <c r="AH27" s="39">
        <f>+'[1]Zal_1_WPF_wg_przeplywow'!AH22</f>
        <v>0</v>
      </c>
      <c r="AI27" s="39">
        <f>+'[1]Zal_1_WPF_wg_przeplywow'!AI22</f>
        <v>0</v>
      </c>
      <c r="AJ27" s="39">
        <f>+'[1]Zal_1_WPF_wg_przeplywow'!AJ22</f>
        <v>0</v>
      </c>
      <c r="AK27" s="39">
        <f>+'[1]Zal_1_WPF_wg_przeplywow'!AK22</f>
        <v>0</v>
      </c>
      <c r="AL27" s="39">
        <f>+'[1]Zal_1_WPF_wg_przeplywow'!AL22</f>
        <v>0</v>
      </c>
      <c r="AM27" s="39">
        <f>+'[1]Zal_1_WPF_wg_przeplywow'!AM22</f>
        <v>0</v>
      </c>
      <c r="AN27" s="39">
        <f>+'[1]Zal_1_WPF_wg_przeplywow'!AN22</f>
        <v>0</v>
      </c>
      <c r="AO27" s="39">
        <f>+'[1]Zal_1_WPF_wg_przeplywow'!AO22</f>
        <v>0</v>
      </c>
    </row>
    <row r="28" spans="1:41" ht="24">
      <c r="A28" s="41"/>
      <c r="B28" s="40" t="s">
        <v>72</v>
      </c>
      <c r="C28" s="61">
        <f>+'[1]Zal_1_WPF_wg_przeplywow'!C36</f>
        <v>0</v>
      </c>
      <c r="D28" s="61">
        <f>+'[1]Zal_1_WPF_wg_przeplywow'!D36</f>
        <v>0</v>
      </c>
      <c r="E28" s="61">
        <f>+'[1]Zal_1_WPF_wg_przeplywow'!E36</f>
        <v>0</v>
      </c>
      <c r="F28" s="61">
        <f>+'[1]Zal_1_WPF_wg_przeplywow'!F36</f>
        <v>0</v>
      </c>
      <c r="G28" s="61">
        <f>+'[1]Zal_1_WPF_wg_przeplywow'!G36</f>
        <v>0</v>
      </c>
      <c r="H28" s="61">
        <f>+'[1]Zal_1_WPF_wg_przeplywow'!H36</f>
        <v>0</v>
      </c>
      <c r="I28" s="61">
        <f>+'[1]Zal_1_WPF_wg_przeplywow'!I36</f>
        <v>0</v>
      </c>
      <c r="J28" s="61">
        <f>+'[1]Zal_1_WPF_wg_przeplywow'!J36</f>
        <v>0</v>
      </c>
      <c r="K28" s="61">
        <f>+'[1]Zal_1_WPF_wg_przeplywow'!K36</f>
        <v>0</v>
      </c>
      <c r="L28" s="61">
        <f>+'[1]Zal_1_WPF_wg_przeplywow'!L36</f>
        <v>0</v>
      </c>
      <c r="M28" s="61">
        <f>+'[1]Zal_1_WPF_wg_przeplywow'!M36</f>
        <v>0</v>
      </c>
      <c r="N28" s="61">
        <f>+'[1]Zal_1_WPF_wg_przeplywow'!N36</f>
        <v>0</v>
      </c>
      <c r="O28" s="61">
        <f>+'[1]Zal_1_WPF_wg_przeplywow'!O36</f>
        <v>0</v>
      </c>
      <c r="P28" s="61">
        <f>+'[1]Zal_1_WPF_wg_przeplywow'!P36</f>
        <v>0</v>
      </c>
      <c r="Q28" s="61">
        <f>+'[1]Zal_1_WPF_wg_przeplywow'!Q36</f>
        <v>0</v>
      </c>
      <c r="R28" s="61">
        <f>+'[1]Zal_1_WPF_wg_przeplywow'!R36</f>
        <v>0</v>
      </c>
      <c r="S28" s="61">
        <f>+'[1]Zal_1_WPF_wg_przeplywow'!S36</f>
        <v>0</v>
      </c>
      <c r="T28" s="61">
        <f>+'[1]Zal_1_WPF_wg_przeplywow'!T36</f>
        <v>0</v>
      </c>
      <c r="U28" s="61">
        <f>+'[1]Zal_1_WPF_wg_przeplywow'!U36</f>
        <v>0</v>
      </c>
      <c r="V28" s="61">
        <f>+'[1]Zal_1_WPF_wg_przeplywow'!V36</f>
        <v>0</v>
      </c>
      <c r="W28" s="61">
        <f>+'[1]Zal_1_WPF_wg_przeplywow'!W36</f>
        <v>0</v>
      </c>
      <c r="X28" s="61">
        <f>+'[1]Zal_1_WPF_wg_przeplywow'!X36</f>
        <v>0</v>
      </c>
      <c r="Y28" s="61">
        <f>+'[1]Zal_1_WPF_wg_przeplywow'!Y36</f>
        <v>0</v>
      </c>
      <c r="Z28" s="61">
        <f>+'[1]Zal_1_WPF_wg_przeplywow'!Z36</f>
        <v>0</v>
      </c>
      <c r="AA28" s="61">
        <f>+'[1]Zal_1_WPF_wg_przeplywow'!AA36</f>
        <v>0</v>
      </c>
      <c r="AB28" s="61">
        <f>+'[1]Zal_1_WPF_wg_przeplywow'!AB36</f>
        <v>0</v>
      </c>
      <c r="AC28" s="61">
        <f>+'[1]Zal_1_WPF_wg_przeplywow'!AC36</f>
        <v>0</v>
      </c>
      <c r="AD28" s="61">
        <f>+'[1]Zal_1_WPF_wg_przeplywow'!AD36</f>
        <v>0</v>
      </c>
      <c r="AE28" s="61">
        <f>+'[1]Zal_1_WPF_wg_przeplywow'!AE36</f>
        <v>0</v>
      </c>
      <c r="AF28" s="61">
        <f>+'[1]Zal_1_WPF_wg_przeplywow'!AF36</f>
        <v>0</v>
      </c>
      <c r="AG28" s="61">
        <f>+'[1]Zal_1_WPF_wg_przeplywow'!AG36</f>
        <v>0</v>
      </c>
      <c r="AH28" s="61">
        <f>+'[1]Zal_1_WPF_wg_przeplywow'!AH36</f>
        <v>0</v>
      </c>
      <c r="AI28" s="61">
        <f>+'[1]Zal_1_WPF_wg_przeplywow'!AI36</f>
        <v>0</v>
      </c>
      <c r="AJ28" s="61">
        <f>+'[1]Zal_1_WPF_wg_przeplywow'!AJ36</f>
        <v>0</v>
      </c>
      <c r="AK28" s="61">
        <f>+'[1]Zal_1_WPF_wg_przeplywow'!AK36</f>
        <v>0</v>
      </c>
      <c r="AL28" s="61">
        <f>+'[1]Zal_1_WPF_wg_przeplywow'!AL36</f>
        <v>0</v>
      </c>
      <c r="AM28" s="61">
        <f>+'[1]Zal_1_WPF_wg_przeplywow'!AM36</f>
        <v>0</v>
      </c>
      <c r="AN28" s="61">
        <f>+'[1]Zal_1_WPF_wg_przeplywow'!AN36</f>
        <v>0</v>
      </c>
      <c r="AO28" s="61">
        <f>+'[1]Zal_1_WPF_wg_przeplywow'!AO36</f>
        <v>0</v>
      </c>
    </row>
    <row r="29" spans="1:41" ht="12">
      <c r="A29" s="41"/>
      <c r="B29" s="59" t="s">
        <v>70</v>
      </c>
      <c r="C29" s="61">
        <f>+'[1]Zal_1_WPF_wg_przeplywow'!C37</f>
        <v>0</v>
      </c>
      <c r="D29" s="61">
        <f>+'[1]Zal_1_WPF_wg_przeplywow'!D37</f>
        <v>0</v>
      </c>
      <c r="E29" s="61">
        <f>+'[1]Zal_1_WPF_wg_przeplywow'!E37</f>
        <v>0</v>
      </c>
      <c r="F29" s="61">
        <f>+'[1]Zal_1_WPF_wg_przeplywow'!F37</f>
        <v>0</v>
      </c>
      <c r="G29" s="61">
        <f>+'[1]Zal_1_WPF_wg_przeplywow'!G37</f>
        <v>0</v>
      </c>
      <c r="H29" s="61">
        <f>+'[1]Zal_1_WPF_wg_przeplywow'!H37</f>
        <v>0</v>
      </c>
      <c r="I29" s="61">
        <f>+'[1]Zal_1_WPF_wg_przeplywow'!I37</f>
        <v>0</v>
      </c>
      <c r="J29" s="61">
        <f>+'[1]Zal_1_WPF_wg_przeplywow'!J37</f>
        <v>0</v>
      </c>
      <c r="K29" s="61">
        <f>+'[1]Zal_1_WPF_wg_przeplywow'!K37</f>
        <v>0</v>
      </c>
      <c r="L29" s="61">
        <f>+'[1]Zal_1_WPF_wg_przeplywow'!L37</f>
        <v>0</v>
      </c>
      <c r="M29" s="61">
        <f>+'[1]Zal_1_WPF_wg_przeplywow'!M37</f>
        <v>0</v>
      </c>
      <c r="N29" s="61">
        <f>+'[1]Zal_1_WPF_wg_przeplywow'!N37</f>
        <v>0</v>
      </c>
      <c r="O29" s="61">
        <f>+'[1]Zal_1_WPF_wg_przeplywow'!O37</f>
        <v>0</v>
      </c>
      <c r="P29" s="61">
        <f>+'[1]Zal_1_WPF_wg_przeplywow'!P37</f>
        <v>0</v>
      </c>
      <c r="Q29" s="61">
        <f>+'[1]Zal_1_WPF_wg_przeplywow'!Q37</f>
        <v>0</v>
      </c>
      <c r="R29" s="61">
        <f>+'[1]Zal_1_WPF_wg_przeplywow'!R37</f>
        <v>0</v>
      </c>
      <c r="S29" s="61">
        <f>+'[1]Zal_1_WPF_wg_przeplywow'!S37</f>
        <v>0</v>
      </c>
      <c r="T29" s="61">
        <f>+'[1]Zal_1_WPF_wg_przeplywow'!T37</f>
        <v>0</v>
      </c>
      <c r="U29" s="61">
        <f>+'[1]Zal_1_WPF_wg_przeplywow'!U37</f>
        <v>0</v>
      </c>
      <c r="V29" s="61">
        <f>+'[1]Zal_1_WPF_wg_przeplywow'!V37</f>
        <v>0</v>
      </c>
      <c r="W29" s="61">
        <f>+'[1]Zal_1_WPF_wg_przeplywow'!W37</f>
        <v>0</v>
      </c>
      <c r="X29" s="61">
        <f>+'[1]Zal_1_WPF_wg_przeplywow'!X37</f>
        <v>0</v>
      </c>
      <c r="Y29" s="61">
        <f>+'[1]Zal_1_WPF_wg_przeplywow'!Y37</f>
        <v>0</v>
      </c>
      <c r="Z29" s="61">
        <f>+'[1]Zal_1_WPF_wg_przeplywow'!Z37</f>
        <v>0</v>
      </c>
      <c r="AA29" s="61">
        <f>+'[1]Zal_1_WPF_wg_przeplywow'!AA37</f>
        <v>0</v>
      </c>
      <c r="AB29" s="61">
        <f>+'[1]Zal_1_WPF_wg_przeplywow'!AB37</f>
        <v>0</v>
      </c>
      <c r="AC29" s="61">
        <f>+'[1]Zal_1_WPF_wg_przeplywow'!AC37</f>
        <v>0</v>
      </c>
      <c r="AD29" s="61">
        <f>+'[1]Zal_1_WPF_wg_przeplywow'!AD37</f>
        <v>0</v>
      </c>
      <c r="AE29" s="61">
        <f>+'[1]Zal_1_WPF_wg_przeplywow'!AE37</f>
        <v>0</v>
      </c>
      <c r="AF29" s="61">
        <f>+'[1]Zal_1_WPF_wg_przeplywow'!AF37</f>
        <v>0</v>
      </c>
      <c r="AG29" s="61">
        <f>+'[1]Zal_1_WPF_wg_przeplywow'!AG37</f>
        <v>0</v>
      </c>
      <c r="AH29" s="61">
        <f>+'[1]Zal_1_WPF_wg_przeplywow'!AH37</f>
        <v>0</v>
      </c>
      <c r="AI29" s="61">
        <f>+'[1]Zal_1_WPF_wg_przeplywow'!AI37</f>
        <v>0</v>
      </c>
      <c r="AJ29" s="61">
        <f>+'[1]Zal_1_WPF_wg_przeplywow'!AJ37</f>
        <v>0</v>
      </c>
      <c r="AK29" s="61">
        <f>+'[1]Zal_1_WPF_wg_przeplywow'!AK37</f>
        <v>0</v>
      </c>
      <c r="AL29" s="61">
        <f>+'[1]Zal_1_WPF_wg_przeplywow'!AL37</f>
        <v>0</v>
      </c>
      <c r="AM29" s="61">
        <f>+'[1]Zal_1_WPF_wg_przeplywow'!AM37</f>
        <v>0</v>
      </c>
      <c r="AN29" s="61">
        <f>+'[1]Zal_1_WPF_wg_przeplywow'!AN37</f>
        <v>0</v>
      </c>
      <c r="AO29" s="61">
        <f>+'[1]Zal_1_WPF_wg_przeplywow'!AO37</f>
        <v>0</v>
      </c>
    </row>
    <row r="30" spans="1:41" ht="12">
      <c r="A30" s="41"/>
      <c r="B30" s="40" t="s">
        <v>71</v>
      </c>
      <c r="C30" s="61">
        <f>+'[1]Zal_1_WPF_wg_przeplywow'!C23</f>
        <v>0</v>
      </c>
      <c r="D30" s="61">
        <f>+'[1]Zal_1_WPF_wg_przeplywow'!D23</f>
        <v>0</v>
      </c>
      <c r="E30" s="61">
        <f>+'[1]Zal_1_WPF_wg_przeplywow'!E23</f>
        <v>0</v>
      </c>
      <c r="F30" s="61">
        <f>+'[1]Zal_1_WPF_wg_przeplywow'!F23</f>
        <v>0</v>
      </c>
      <c r="G30" s="61">
        <f>+'[1]Zal_1_WPF_wg_przeplywow'!G23</f>
        <v>0</v>
      </c>
      <c r="H30" s="61">
        <f>+'[1]Zal_1_WPF_wg_przeplywow'!H23</f>
        <v>0</v>
      </c>
      <c r="I30" s="61">
        <f>+'[1]Zal_1_WPF_wg_przeplywow'!I23</f>
        <v>0</v>
      </c>
      <c r="J30" s="61">
        <f>+'[1]Zal_1_WPF_wg_przeplywow'!J23</f>
        <v>0</v>
      </c>
      <c r="K30" s="61">
        <f>+'[1]Zal_1_WPF_wg_przeplywow'!K23</f>
        <v>0</v>
      </c>
      <c r="L30" s="61">
        <f>+'[1]Zal_1_WPF_wg_przeplywow'!L23</f>
        <v>0</v>
      </c>
      <c r="M30" s="61">
        <f>+'[1]Zal_1_WPF_wg_przeplywow'!M23</f>
        <v>0</v>
      </c>
      <c r="N30" s="61">
        <f>+'[1]Zal_1_WPF_wg_przeplywow'!N23</f>
        <v>0</v>
      </c>
      <c r="O30" s="61">
        <f>+'[1]Zal_1_WPF_wg_przeplywow'!O23</f>
        <v>0</v>
      </c>
      <c r="P30" s="61">
        <f>+'[1]Zal_1_WPF_wg_przeplywow'!P23</f>
        <v>0</v>
      </c>
      <c r="Q30" s="61">
        <f>+'[1]Zal_1_WPF_wg_przeplywow'!Q23</f>
        <v>0</v>
      </c>
      <c r="R30" s="61">
        <f>+'[1]Zal_1_WPF_wg_przeplywow'!R23</f>
        <v>0</v>
      </c>
      <c r="S30" s="61">
        <f>+'[1]Zal_1_WPF_wg_przeplywow'!S23</f>
        <v>0</v>
      </c>
      <c r="T30" s="61">
        <f>+'[1]Zal_1_WPF_wg_przeplywow'!T23</f>
        <v>0</v>
      </c>
      <c r="U30" s="61">
        <f>+'[1]Zal_1_WPF_wg_przeplywow'!U23</f>
        <v>0</v>
      </c>
      <c r="V30" s="61">
        <f>+'[1]Zal_1_WPF_wg_przeplywow'!V23</f>
        <v>0</v>
      </c>
      <c r="W30" s="61">
        <f>+'[1]Zal_1_WPF_wg_przeplywow'!W23</f>
        <v>0</v>
      </c>
      <c r="X30" s="61">
        <f>+'[1]Zal_1_WPF_wg_przeplywow'!X23</f>
        <v>0</v>
      </c>
      <c r="Y30" s="61">
        <f>+'[1]Zal_1_WPF_wg_przeplywow'!Y23</f>
        <v>0</v>
      </c>
      <c r="Z30" s="61">
        <f>+'[1]Zal_1_WPF_wg_przeplywow'!Z23</f>
        <v>0</v>
      </c>
      <c r="AA30" s="61">
        <f>+'[1]Zal_1_WPF_wg_przeplywow'!AA23</f>
        <v>0</v>
      </c>
      <c r="AB30" s="61">
        <f>+'[1]Zal_1_WPF_wg_przeplywow'!AB23</f>
        <v>0</v>
      </c>
      <c r="AC30" s="61">
        <f>+'[1]Zal_1_WPF_wg_przeplywow'!AC23</f>
        <v>0</v>
      </c>
      <c r="AD30" s="61">
        <f>+'[1]Zal_1_WPF_wg_przeplywow'!AD23</f>
        <v>0</v>
      </c>
      <c r="AE30" s="61">
        <f>+'[1]Zal_1_WPF_wg_przeplywow'!AE23</f>
        <v>0</v>
      </c>
      <c r="AF30" s="61">
        <f>+'[1]Zal_1_WPF_wg_przeplywow'!AF23</f>
        <v>0</v>
      </c>
      <c r="AG30" s="61">
        <f>+'[1]Zal_1_WPF_wg_przeplywow'!AG23</f>
        <v>0</v>
      </c>
      <c r="AH30" s="61">
        <f>+'[1]Zal_1_WPF_wg_przeplywow'!AH23</f>
        <v>0</v>
      </c>
      <c r="AI30" s="61">
        <f>+'[1]Zal_1_WPF_wg_przeplywow'!AI23</f>
        <v>0</v>
      </c>
      <c r="AJ30" s="61">
        <f>+'[1]Zal_1_WPF_wg_przeplywow'!AJ23</f>
        <v>0</v>
      </c>
      <c r="AK30" s="61">
        <f>+'[1]Zal_1_WPF_wg_przeplywow'!AK23</f>
        <v>0</v>
      </c>
      <c r="AL30" s="61">
        <f>+'[1]Zal_1_WPF_wg_przeplywow'!AL23</f>
        <v>0</v>
      </c>
      <c r="AM30" s="61">
        <f>+'[1]Zal_1_WPF_wg_przeplywow'!AM23</f>
        <v>0</v>
      </c>
      <c r="AN30" s="61">
        <f>+'[1]Zal_1_WPF_wg_przeplywow'!AN23</f>
        <v>0</v>
      </c>
      <c r="AO30" s="61">
        <f>+'[1]Zal_1_WPF_wg_przeplywow'!AO23</f>
        <v>0</v>
      </c>
    </row>
    <row r="31" spans="1:41" ht="12">
      <c r="A31" s="32"/>
      <c r="B31" s="60" t="s">
        <v>70</v>
      </c>
      <c r="C31" s="56">
        <f>+'[1]Zal_1_WPF_wg_przeplywow'!C24</f>
        <v>0</v>
      </c>
      <c r="D31" s="56">
        <f>+'[1]Zal_1_WPF_wg_przeplywow'!D24</f>
        <v>0</v>
      </c>
      <c r="E31" s="56">
        <f>+'[1]Zal_1_WPF_wg_przeplywow'!E24</f>
        <v>0</v>
      </c>
      <c r="F31" s="56">
        <f>+'[1]Zal_1_WPF_wg_przeplywow'!F24</f>
        <v>0</v>
      </c>
      <c r="G31" s="56">
        <f>+'[1]Zal_1_WPF_wg_przeplywow'!G24</f>
        <v>0</v>
      </c>
      <c r="H31" s="56">
        <f>+'[1]Zal_1_WPF_wg_przeplywow'!H24</f>
        <v>0</v>
      </c>
      <c r="I31" s="56">
        <f>+'[1]Zal_1_WPF_wg_przeplywow'!I24</f>
        <v>0</v>
      </c>
      <c r="J31" s="56">
        <f>+'[1]Zal_1_WPF_wg_przeplywow'!J24</f>
        <v>0</v>
      </c>
      <c r="K31" s="56">
        <f>+'[1]Zal_1_WPF_wg_przeplywow'!K24</f>
        <v>0</v>
      </c>
      <c r="L31" s="56">
        <f>+'[1]Zal_1_WPF_wg_przeplywow'!L24</f>
        <v>0</v>
      </c>
      <c r="M31" s="56">
        <f>+'[1]Zal_1_WPF_wg_przeplywow'!M24</f>
        <v>0</v>
      </c>
      <c r="N31" s="56">
        <f>+'[1]Zal_1_WPF_wg_przeplywow'!N24</f>
        <v>0</v>
      </c>
      <c r="O31" s="56">
        <f>+'[1]Zal_1_WPF_wg_przeplywow'!O24</f>
        <v>0</v>
      </c>
      <c r="P31" s="56">
        <f>+'[1]Zal_1_WPF_wg_przeplywow'!P24</f>
        <v>0</v>
      </c>
      <c r="Q31" s="56">
        <f>+'[1]Zal_1_WPF_wg_przeplywow'!Q24</f>
        <v>0</v>
      </c>
      <c r="R31" s="56">
        <f>+'[1]Zal_1_WPF_wg_przeplywow'!R24</f>
        <v>0</v>
      </c>
      <c r="S31" s="56">
        <f>+'[1]Zal_1_WPF_wg_przeplywow'!S24</f>
        <v>0</v>
      </c>
      <c r="T31" s="56">
        <f>+'[1]Zal_1_WPF_wg_przeplywow'!T24</f>
        <v>0</v>
      </c>
      <c r="U31" s="56">
        <f>+'[1]Zal_1_WPF_wg_przeplywow'!U24</f>
        <v>0</v>
      </c>
      <c r="V31" s="56">
        <f>+'[1]Zal_1_WPF_wg_przeplywow'!V24</f>
        <v>0</v>
      </c>
      <c r="W31" s="56">
        <f>+'[1]Zal_1_WPF_wg_przeplywow'!W24</f>
        <v>0</v>
      </c>
      <c r="X31" s="56">
        <f>+'[1]Zal_1_WPF_wg_przeplywow'!X24</f>
        <v>0</v>
      </c>
      <c r="Y31" s="56">
        <f>+'[1]Zal_1_WPF_wg_przeplywow'!Y24</f>
        <v>0</v>
      </c>
      <c r="Z31" s="56">
        <f>+'[1]Zal_1_WPF_wg_przeplywow'!Z24</f>
        <v>0</v>
      </c>
      <c r="AA31" s="56">
        <f>+'[1]Zal_1_WPF_wg_przeplywow'!AA24</f>
        <v>0</v>
      </c>
      <c r="AB31" s="56">
        <f>+'[1]Zal_1_WPF_wg_przeplywow'!AB24</f>
        <v>0</v>
      </c>
      <c r="AC31" s="56">
        <f>+'[1]Zal_1_WPF_wg_przeplywow'!AC24</f>
        <v>0</v>
      </c>
      <c r="AD31" s="56">
        <f>+'[1]Zal_1_WPF_wg_przeplywow'!AD24</f>
        <v>0</v>
      </c>
      <c r="AE31" s="56">
        <f>+'[1]Zal_1_WPF_wg_przeplywow'!AE24</f>
        <v>0</v>
      </c>
      <c r="AF31" s="56">
        <f>+'[1]Zal_1_WPF_wg_przeplywow'!AF24</f>
        <v>0</v>
      </c>
      <c r="AG31" s="56">
        <f>+'[1]Zal_1_WPF_wg_przeplywow'!AG24</f>
        <v>0</v>
      </c>
      <c r="AH31" s="56">
        <f>+'[1]Zal_1_WPF_wg_przeplywow'!AH24</f>
        <v>0</v>
      </c>
      <c r="AI31" s="56">
        <f>+'[1]Zal_1_WPF_wg_przeplywow'!AI24</f>
        <v>0</v>
      </c>
      <c r="AJ31" s="56">
        <f>+'[1]Zal_1_WPF_wg_przeplywow'!AJ24</f>
        <v>0</v>
      </c>
      <c r="AK31" s="56">
        <f>+'[1]Zal_1_WPF_wg_przeplywow'!AK24</f>
        <v>0</v>
      </c>
      <c r="AL31" s="56">
        <f>+'[1]Zal_1_WPF_wg_przeplywow'!AL24</f>
        <v>0</v>
      </c>
      <c r="AM31" s="56">
        <f>+'[1]Zal_1_WPF_wg_przeplywow'!AM24</f>
        <v>0</v>
      </c>
      <c r="AN31" s="56">
        <f>+'[1]Zal_1_WPF_wg_przeplywow'!AN24</f>
        <v>0</v>
      </c>
      <c r="AO31" s="56">
        <f>+'[1]Zal_1_WPF_wg_przeplywow'!AO24</f>
        <v>0</v>
      </c>
    </row>
    <row r="32" spans="1:41" ht="12">
      <c r="A32" s="35" t="s">
        <v>69</v>
      </c>
      <c r="B32" s="34" t="s">
        <v>68</v>
      </c>
      <c r="C32" s="58">
        <f aca="true" t="shared" si="6" ref="C32:AO32">+C33+C35</f>
        <v>3048800.04</v>
      </c>
      <c r="D32" s="58">
        <f t="shared" si="6"/>
        <v>1223800.04</v>
      </c>
      <c r="E32" s="58">
        <f t="shared" si="6"/>
        <v>1223800.04</v>
      </c>
      <c r="F32" s="58">
        <f t="shared" si="6"/>
        <v>1223800.04</v>
      </c>
      <c r="G32" s="58">
        <f t="shared" si="6"/>
        <v>1223800.04</v>
      </c>
      <c r="H32" s="58">
        <f t="shared" si="6"/>
        <v>923800</v>
      </c>
      <c r="I32" s="58">
        <f t="shared" si="6"/>
        <v>923800</v>
      </c>
      <c r="J32" s="58">
        <f t="shared" si="6"/>
        <v>923800</v>
      </c>
      <c r="K32" s="58">
        <f t="shared" si="6"/>
        <v>1127600</v>
      </c>
      <c r="L32" s="58">
        <f t="shared" si="6"/>
        <v>500000</v>
      </c>
      <c r="M32" s="58">
        <f t="shared" si="6"/>
        <v>500000</v>
      </c>
      <c r="N32" s="58">
        <f t="shared" si="6"/>
        <v>0</v>
      </c>
      <c r="O32" s="58">
        <f t="shared" si="6"/>
        <v>0</v>
      </c>
      <c r="P32" s="58">
        <f t="shared" si="6"/>
        <v>0</v>
      </c>
      <c r="Q32" s="58">
        <f t="shared" si="6"/>
        <v>0</v>
      </c>
      <c r="R32" s="58">
        <f t="shared" si="6"/>
        <v>0</v>
      </c>
      <c r="S32" s="58">
        <f t="shared" si="6"/>
        <v>0</v>
      </c>
      <c r="T32" s="58">
        <f t="shared" si="6"/>
        <v>0</v>
      </c>
      <c r="U32" s="58">
        <f t="shared" si="6"/>
        <v>0</v>
      </c>
      <c r="V32" s="58">
        <f t="shared" si="6"/>
        <v>0</v>
      </c>
      <c r="W32" s="58">
        <f t="shared" si="6"/>
        <v>0</v>
      </c>
      <c r="X32" s="58">
        <f t="shared" si="6"/>
        <v>0</v>
      </c>
      <c r="Y32" s="58">
        <f t="shared" si="6"/>
        <v>0</v>
      </c>
      <c r="Z32" s="58">
        <f t="shared" si="6"/>
        <v>0</v>
      </c>
      <c r="AA32" s="58">
        <f t="shared" si="6"/>
        <v>0</v>
      </c>
      <c r="AB32" s="58">
        <f t="shared" si="6"/>
        <v>0</v>
      </c>
      <c r="AC32" s="58">
        <f t="shared" si="6"/>
        <v>0</v>
      </c>
      <c r="AD32" s="58">
        <f t="shared" si="6"/>
        <v>0</v>
      </c>
      <c r="AE32" s="58">
        <f t="shared" si="6"/>
        <v>0</v>
      </c>
      <c r="AF32" s="58">
        <f t="shared" si="6"/>
        <v>0</v>
      </c>
      <c r="AG32" s="58">
        <f t="shared" si="6"/>
        <v>0</v>
      </c>
      <c r="AH32" s="58">
        <f t="shared" si="6"/>
        <v>0</v>
      </c>
      <c r="AI32" s="58">
        <f t="shared" si="6"/>
        <v>0</v>
      </c>
      <c r="AJ32" s="58">
        <f t="shared" si="6"/>
        <v>0</v>
      </c>
      <c r="AK32" s="58">
        <f t="shared" si="6"/>
        <v>0</v>
      </c>
      <c r="AL32" s="58">
        <f t="shared" si="6"/>
        <v>0</v>
      </c>
      <c r="AM32" s="58">
        <f t="shared" si="6"/>
        <v>0</v>
      </c>
      <c r="AN32" s="58">
        <f t="shared" si="6"/>
        <v>0</v>
      </c>
      <c r="AO32" s="58">
        <f t="shared" si="6"/>
        <v>0</v>
      </c>
    </row>
    <row r="33" spans="1:41" ht="24">
      <c r="A33" s="41"/>
      <c r="B33" s="40" t="s">
        <v>67</v>
      </c>
      <c r="C33" s="39">
        <f>+'[1]Zal_1_WPF_wg_przeplywow'!C27</f>
        <v>3048800.04</v>
      </c>
      <c r="D33" s="39">
        <f>+'[1]Zal_1_WPF_wg_przeplywow'!D27</f>
        <v>1223800.04</v>
      </c>
      <c r="E33" s="39">
        <f>+'[1]Zal_1_WPF_wg_przeplywow'!E27</f>
        <v>1223800.04</v>
      </c>
      <c r="F33" s="39">
        <f>+'[1]Zal_1_WPF_wg_przeplywow'!F27</f>
        <v>1223800.04</v>
      </c>
      <c r="G33" s="39">
        <f>+'[1]Zal_1_WPF_wg_przeplywow'!G27</f>
        <v>1223800.04</v>
      </c>
      <c r="H33" s="39">
        <f>+'[1]Zal_1_WPF_wg_przeplywow'!H27</f>
        <v>923800</v>
      </c>
      <c r="I33" s="39">
        <f>+'[1]Zal_1_WPF_wg_przeplywow'!I27</f>
        <v>923800</v>
      </c>
      <c r="J33" s="39">
        <f>+'[1]Zal_1_WPF_wg_przeplywow'!J27</f>
        <v>923800</v>
      </c>
      <c r="K33" s="39">
        <f>+'[1]Zal_1_WPF_wg_przeplywow'!K27</f>
        <v>1127600</v>
      </c>
      <c r="L33" s="39">
        <f>+'[1]Zal_1_WPF_wg_przeplywow'!L27</f>
        <v>500000</v>
      </c>
      <c r="M33" s="39">
        <f>+'[1]Zal_1_WPF_wg_przeplywow'!M27</f>
        <v>500000</v>
      </c>
      <c r="N33" s="39">
        <f>+'[1]Zal_1_WPF_wg_przeplywow'!N27</f>
        <v>0</v>
      </c>
      <c r="O33" s="39">
        <f>+'[1]Zal_1_WPF_wg_przeplywow'!O27</f>
        <v>0</v>
      </c>
      <c r="P33" s="39">
        <f>+'[1]Zal_1_WPF_wg_przeplywow'!P27</f>
        <v>0</v>
      </c>
      <c r="Q33" s="39">
        <f>+'[1]Zal_1_WPF_wg_przeplywow'!Q27</f>
        <v>0</v>
      </c>
      <c r="R33" s="39">
        <f>+'[1]Zal_1_WPF_wg_przeplywow'!R27</f>
        <v>0</v>
      </c>
      <c r="S33" s="39">
        <f>+'[1]Zal_1_WPF_wg_przeplywow'!S27</f>
        <v>0</v>
      </c>
      <c r="T33" s="39">
        <f>+'[1]Zal_1_WPF_wg_przeplywow'!T27</f>
        <v>0</v>
      </c>
      <c r="U33" s="39">
        <f>+'[1]Zal_1_WPF_wg_przeplywow'!U27</f>
        <v>0</v>
      </c>
      <c r="V33" s="39">
        <f>+'[1]Zal_1_WPF_wg_przeplywow'!V27</f>
        <v>0</v>
      </c>
      <c r="W33" s="39">
        <f>+'[1]Zal_1_WPF_wg_przeplywow'!W27</f>
        <v>0</v>
      </c>
      <c r="X33" s="39">
        <f>+'[1]Zal_1_WPF_wg_przeplywow'!X27</f>
        <v>0</v>
      </c>
      <c r="Y33" s="39">
        <f>+'[1]Zal_1_WPF_wg_przeplywow'!Y27</f>
        <v>0</v>
      </c>
      <c r="Z33" s="39">
        <f>+'[1]Zal_1_WPF_wg_przeplywow'!Z27</f>
        <v>0</v>
      </c>
      <c r="AA33" s="39">
        <f>+'[1]Zal_1_WPF_wg_przeplywow'!AA27</f>
        <v>0</v>
      </c>
      <c r="AB33" s="39">
        <f>+'[1]Zal_1_WPF_wg_przeplywow'!AB27</f>
        <v>0</v>
      </c>
      <c r="AC33" s="39">
        <f>+'[1]Zal_1_WPF_wg_przeplywow'!AC27</f>
        <v>0</v>
      </c>
      <c r="AD33" s="39">
        <f>+'[1]Zal_1_WPF_wg_przeplywow'!AD27</f>
        <v>0</v>
      </c>
      <c r="AE33" s="39">
        <f>+'[1]Zal_1_WPF_wg_przeplywow'!AE27</f>
        <v>0</v>
      </c>
      <c r="AF33" s="39">
        <f>+'[1]Zal_1_WPF_wg_przeplywow'!AF27</f>
        <v>0</v>
      </c>
      <c r="AG33" s="39">
        <f>+'[1]Zal_1_WPF_wg_przeplywow'!AG27</f>
        <v>0</v>
      </c>
      <c r="AH33" s="39">
        <f>+'[1]Zal_1_WPF_wg_przeplywow'!AH27</f>
        <v>0</v>
      </c>
      <c r="AI33" s="39">
        <f>+'[1]Zal_1_WPF_wg_przeplywow'!AI27</f>
        <v>0</v>
      </c>
      <c r="AJ33" s="39">
        <f>+'[1]Zal_1_WPF_wg_przeplywow'!AJ27</f>
        <v>0</v>
      </c>
      <c r="AK33" s="39">
        <f>+'[1]Zal_1_WPF_wg_przeplywow'!AK27</f>
        <v>0</v>
      </c>
      <c r="AL33" s="39">
        <f>+'[1]Zal_1_WPF_wg_przeplywow'!AL27</f>
        <v>0</v>
      </c>
      <c r="AM33" s="39">
        <f>+'[1]Zal_1_WPF_wg_przeplywow'!AM27</f>
        <v>0</v>
      </c>
      <c r="AN33" s="39">
        <f>+'[1]Zal_1_WPF_wg_przeplywow'!AN27</f>
        <v>0</v>
      </c>
      <c r="AO33" s="39">
        <f>+'[1]Zal_1_WPF_wg_przeplywow'!AO27</f>
        <v>0</v>
      </c>
    </row>
    <row r="34" spans="1:41" ht="36">
      <c r="A34" s="41"/>
      <c r="B34" s="59" t="s">
        <v>66</v>
      </c>
      <c r="C34" s="39">
        <f>+'[1]Zal_1_WPF_wg_przeplywow'!C28</f>
        <v>1825000</v>
      </c>
      <c r="D34" s="39">
        <f>+'[1]Zal_1_WPF_wg_przeplywow'!D28</f>
        <v>0</v>
      </c>
      <c r="E34" s="39">
        <f>+'[1]Zal_1_WPF_wg_przeplywow'!E28</f>
        <v>0</v>
      </c>
      <c r="F34" s="39">
        <f>+'[1]Zal_1_WPF_wg_przeplywow'!F28</f>
        <v>0</v>
      </c>
      <c r="G34" s="39">
        <f>+'[1]Zal_1_WPF_wg_przeplywow'!G28</f>
        <v>0</v>
      </c>
      <c r="H34" s="39">
        <f>+'[1]Zal_1_WPF_wg_przeplywow'!H28</f>
        <v>0</v>
      </c>
      <c r="I34" s="39">
        <f>+'[1]Zal_1_WPF_wg_przeplywow'!I28</f>
        <v>0</v>
      </c>
      <c r="J34" s="39">
        <f>+'[1]Zal_1_WPF_wg_przeplywow'!J28</f>
        <v>0</v>
      </c>
      <c r="K34" s="39">
        <f>+'[1]Zal_1_WPF_wg_przeplywow'!K28</f>
        <v>0</v>
      </c>
      <c r="L34" s="39">
        <f>+'[1]Zal_1_WPF_wg_przeplywow'!L28</f>
        <v>0</v>
      </c>
      <c r="M34" s="39">
        <f>+'[1]Zal_1_WPF_wg_przeplywow'!M28</f>
        <v>0</v>
      </c>
      <c r="N34" s="39">
        <f>+'[1]Zal_1_WPF_wg_przeplywow'!N28</f>
        <v>0</v>
      </c>
      <c r="O34" s="39">
        <f>+'[1]Zal_1_WPF_wg_przeplywow'!O28</f>
        <v>0</v>
      </c>
      <c r="P34" s="39">
        <f>+'[1]Zal_1_WPF_wg_przeplywow'!P28</f>
        <v>0</v>
      </c>
      <c r="Q34" s="39">
        <f>+'[1]Zal_1_WPF_wg_przeplywow'!Q28</f>
        <v>0</v>
      </c>
      <c r="R34" s="39">
        <f>+'[1]Zal_1_WPF_wg_przeplywow'!R28</f>
        <v>0</v>
      </c>
      <c r="S34" s="39">
        <f>+'[1]Zal_1_WPF_wg_przeplywow'!S28</f>
        <v>0</v>
      </c>
      <c r="T34" s="39">
        <f>+'[1]Zal_1_WPF_wg_przeplywow'!T28</f>
        <v>0</v>
      </c>
      <c r="U34" s="39">
        <f>+'[1]Zal_1_WPF_wg_przeplywow'!U28</f>
        <v>0</v>
      </c>
      <c r="V34" s="39">
        <f>+'[1]Zal_1_WPF_wg_przeplywow'!V28</f>
        <v>0</v>
      </c>
      <c r="W34" s="39">
        <f>+'[1]Zal_1_WPF_wg_przeplywow'!W28</f>
        <v>0</v>
      </c>
      <c r="X34" s="39">
        <f>+'[1]Zal_1_WPF_wg_przeplywow'!X28</f>
        <v>0</v>
      </c>
      <c r="Y34" s="39">
        <f>+'[1]Zal_1_WPF_wg_przeplywow'!Y28</f>
        <v>0</v>
      </c>
      <c r="Z34" s="39">
        <f>+'[1]Zal_1_WPF_wg_przeplywow'!Z28</f>
        <v>0</v>
      </c>
      <c r="AA34" s="39">
        <f>+'[1]Zal_1_WPF_wg_przeplywow'!AA28</f>
        <v>0</v>
      </c>
      <c r="AB34" s="39">
        <f>+'[1]Zal_1_WPF_wg_przeplywow'!AB28</f>
        <v>0</v>
      </c>
      <c r="AC34" s="39">
        <f>+'[1]Zal_1_WPF_wg_przeplywow'!AC28</f>
        <v>0</v>
      </c>
      <c r="AD34" s="39">
        <f>+'[1]Zal_1_WPF_wg_przeplywow'!AD28</f>
        <v>0</v>
      </c>
      <c r="AE34" s="39">
        <f>+'[1]Zal_1_WPF_wg_przeplywow'!AE28</f>
        <v>0</v>
      </c>
      <c r="AF34" s="39">
        <f>+'[1]Zal_1_WPF_wg_przeplywow'!AF28</f>
        <v>0</v>
      </c>
      <c r="AG34" s="39">
        <f>+'[1]Zal_1_WPF_wg_przeplywow'!AG28</f>
        <v>0</v>
      </c>
      <c r="AH34" s="39">
        <f>+'[1]Zal_1_WPF_wg_przeplywow'!AH28</f>
        <v>0</v>
      </c>
      <c r="AI34" s="39">
        <f>+'[1]Zal_1_WPF_wg_przeplywow'!AI28</f>
        <v>0</v>
      </c>
      <c r="AJ34" s="39">
        <f>+'[1]Zal_1_WPF_wg_przeplywow'!AJ28</f>
        <v>0</v>
      </c>
      <c r="AK34" s="39">
        <f>+'[1]Zal_1_WPF_wg_przeplywow'!AK28</f>
        <v>0</v>
      </c>
      <c r="AL34" s="39">
        <f>+'[1]Zal_1_WPF_wg_przeplywow'!AL28</f>
        <v>0</v>
      </c>
      <c r="AM34" s="39">
        <f>+'[1]Zal_1_WPF_wg_przeplywow'!AM28</f>
        <v>0</v>
      </c>
      <c r="AN34" s="39">
        <f>+'[1]Zal_1_WPF_wg_przeplywow'!AN28</f>
        <v>0</v>
      </c>
      <c r="AO34" s="39">
        <f>+'[1]Zal_1_WPF_wg_przeplywow'!AO28</f>
        <v>0</v>
      </c>
    </row>
    <row r="35" spans="1:41" ht="24.75" thickBot="1">
      <c r="A35" s="32"/>
      <c r="B35" s="31" t="s">
        <v>65</v>
      </c>
      <c r="C35" s="56">
        <f>+'[1]Zal_1_WPF_wg_przeplywow'!C31</f>
        <v>0</v>
      </c>
      <c r="D35" s="56">
        <f>+'[1]Zal_1_WPF_wg_przeplywow'!D31</f>
        <v>0</v>
      </c>
      <c r="E35" s="56">
        <f>+'[1]Zal_1_WPF_wg_przeplywow'!E31</f>
        <v>0</v>
      </c>
      <c r="F35" s="56">
        <f>+'[1]Zal_1_WPF_wg_przeplywow'!F31</f>
        <v>0</v>
      </c>
      <c r="G35" s="56">
        <f>+'[1]Zal_1_WPF_wg_przeplywow'!G31</f>
        <v>0</v>
      </c>
      <c r="H35" s="56">
        <f>+'[1]Zal_1_WPF_wg_przeplywow'!H31</f>
        <v>0</v>
      </c>
      <c r="I35" s="56">
        <f>+'[1]Zal_1_WPF_wg_przeplywow'!I31</f>
        <v>0</v>
      </c>
      <c r="J35" s="56">
        <f>+'[1]Zal_1_WPF_wg_przeplywow'!J31</f>
        <v>0</v>
      </c>
      <c r="K35" s="56">
        <f>+'[1]Zal_1_WPF_wg_przeplywow'!K31</f>
        <v>0</v>
      </c>
      <c r="L35" s="56">
        <f>+'[1]Zal_1_WPF_wg_przeplywow'!L31</f>
        <v>0</v>
      </c>
      <c r="M35" s="56">
        <f>+'[1]Zal_1_WPF_wg_przeplywow'!M31</f>
        <v>0</v>
      </c>
      <c r="N35" s="56">
        <f>+'[1]Zal_1_WPF_wg_przeplywow'!N31</f>
        <v>0</v>
      </c>
      <c r="O35" s="56">
        <f>+'[1]Zal_1_WPF_wg_przeplywow'!O31</f>
        <v>0</v>
      </c>
      <c r="P35" s="56">
        <f>+'[1]Zal_1_WPF_wg_przeplywow'!P31</f>
        <v>0</v>
      </c>
      <c r="Q35" s="56">
        <f>+'[1]Zal_1_WPF_wg_przeplywow'!Q31</f>
        <v>0</v>
      </c>
      <c r="R35" s="56">
        <f>+'[1]Zal_1_WPF_wg_przeplywow'!R31</f>
        <v>0</v>
      </c>
      <c r="S35" s="56">
        <f>+'[1]Zal_1_WPF_wg_przeplywow'!S31</f>
        <v>0</v>
      </c>
      <c r="T35" s="56">
        <f>+'[1]Zal_1_WPF_wg_przeplywow'!T31</f>
        <v>0</v>
      </c>
      <c r="U35" s="56">
        <f>+'[1]Zal_1_WPF_wg_przeplywow'!U31</f>
        <v>0</v>
      </c>
      <c r="V35" s="56">
        <f>+'[1]Zal_1_WPF_wg_przeplywow'!V31</f>
        <v>0</v>
      </c>
      <c r="W35" s="56">
        <f>+'[1]Zal_1_WPF_wg_przeplywow'!W31</f>
        <v>0</v>
      </c>
      <c r="X35" s="56">
        <f>+'[1]Zal_1_WPF_wg_przeplywow'!X31</f>
        <v>0</v>
      </c>
      <c r="Y35" s="56">
        <f>+'[1]Zal_1_WPF_wg_przeplywow'!Y31</f>
        <v>0</v>
      </c>
      <c r="Z35" s="56">
        <f>+'[1]Zal_1_WPF_wg_przeplywow'!Z31</f>
        <v>0</v>
      </c>
      <c r="AA35" s="56">
        <f>+'[1]Zal_1_WPF_wg_przeplywow'!AA31</f>
        <v>0</v>
      </c>
      <c r="AB35" s="56">
        <f>+'[1]Zal_1_WPF_wg_przeplywow'!AB31</f>
        <v>0</v>
      </c>
      <c r="AC35" s="56">
        <f>+'[1]Zal_1_WPF_wg_przeplywow'!AC31</f>
        <v>0</v>
      </c>
      <c r="AD35" s="56">
        <f>+'[1]Zal_1_WPF_wg_przeplywow'!AD31</f>
        <v>0</v>
      </c>
      <c r="AE35" s="56">
        <f>+'[1]Zal_1_WPF_wg_przeplywow'!AE31</f>
        <v>0</v>
      </c>
      <c r="AF35" s="56">
        <f>+'[1]Zal_1_WPF_wg_przeplywow'!AF31</f>
        <v>0</v>
      </c>
      <c r="AG35" s="56">
        <f>+'[1]Zal_1_WPF_wg_przeplywow'!AG31</f>
        <v>0</v>
      </c>
      <c r="AH35" s="56">
        <f>+'[1]Zal_1_WPF_wg_przeplywow'!AH31</f>
        <v>0</v>
      </c>
      <c r="AI35" s="56">
        <f>+'[1]Zal_1_WPF_wg_przeplywow'!AI31</f>
        <v>0</v>
      </c>
      <c r="AJ35" s="56">
        <f>+'[1]Zal_1_WPF_wg_przeplywow'!AJ31</f>
        <v>0</v>
      </c>
      <c r="AK35" s="56">
        <f>+'[1]Zal_1_WPF_wg_przeplywow'!AK31</f>
        <v>0</v>
      </c>
      <c r="AL35" s="56">
        <f>+'[1]Zal_1_WPF_wg_przeplywow'!AL31</f>
        <v>0</v>
      </c>
      <c r="AM35" s="56">
        <f>+'[1]Zal_1_WPF_wg_przeplywow'!AM31</f>
        <v>0</v>
      </c>
      <c r="AN35" s="56">
        <f>+'[1]Zal_1_WPF_wg_przeplywow'!AN31</f>
        <v>0</v>
      </c>
      <c r="AO35" s="56">
        <f>+'[1]Zal_1_WPF_wg_przeplywow'!AO31</f>
        <v>0</v>
      </c>
    </row>
    <row r="36" spans="1:246" s="57" customFormat="1" ht="12">
      <c r="A36" s="35" t="s">
        <v>64</v>
      </c>
      <c r="B36" s="34" t="s">
        <v>63</v>
      </c>
      <c r="C36" s="58">
        <f>+'[1]Zal_1_WPF_wg_przeplywow'!C39</f>
        <v>11324969.4</v>
      </c>
      <c r="D36" s="58">
        <f>+'[1]Zal_1_WPF_wg_przeplywow'!D39</f>
        <v>9897066.8</v>
      </c>
      <c r="E36" s="58">
        <f>+'[1]Zal_1_WPF_wg_przeplywow'!E39</f>
        <v>8469164.2</v>
      </c>
      <c r="F36" s="58">
        <f>+'[1]Zal_1_WPF_wg_przeplywow'!F39</f>
        <v>7041261.6</v>
      </c>
      <c r="G36" s="58">
        <f>+'[1]Zal_1_WPF_wg_przeplywow'!G39</f>
        <v>5613359</v>
      </c>
      <c r="H36" s="58">
        <f>+'[1]Zal_1_WPF_wg_przeplywow'!H39</f>
        <v>4485456.44</v>
      </c>
      <c r="I36" s="58">
        <f>+'[1]Zal_1_WPF_wg_przeplywow'!I39</f>
        <v>3357553.88</v>
      </c>
      <c r="J36" s="58">
        <f>+'[1]Zal_1_WPF_wg_przeplywow'!J39</f>
        <v>2229651.32</v>
      </c>
      <c r="K36" s="58">
        <f>+'[1]Zal_1_WPF_wg_przeplywow'!K39</f>
        <v>1000000</v>
      </c>
      <c r="L36" s="58">
        <f>+'[1]Zal_1_WPF_wg_przeplywow'!L39</f>
        <v>500000</v>
      </c>
      <c r="M36" s="58">
        <f>+'[1]Zal_1_WPF_wg_przeplywow'!M39</f>
        <v>0</v>
      </c>
      <c r="N36" s="58">
        <f>+'[1]Zal_1_WPF_wg_przeplywow'!N39</f>
        <v>0</v>
      </c>
      <c r="O36" s="58">
        <f>+'[1]Zal_1_WPF_wg_przeplywow'!O39</f>
        <v>0</v>
      </c>
      <c r="P36" s="58">
        <f>+'[1]Zal_1_WPF_wg_przeplywow'!P39</f>
        <v>0</v>
      </c>
      <c r="Q36" s="58">
        <f>+'[1]Zal_1_WPF_wg_przeplywow'!Q39</f>
        <v>0</v>
      </c>
      <c r="R36" s="58">
        <f>+'[1]Zal_1_WPF_wg_przeplywow'!R39</f>
        <v>0</v>
      </c>
      <c r="S36" s="58">
        <f>+'[1]Zal_1_WPF_wg_przeplywow'!S39</f>
        <v>0</v>
      </c>
      <c r="T36" s="58">
        <f>+'[1]Zal_1_WPF_wg_przeplywow'!T39</f>
        <v>0</v>
      </c>
      <c r="U36" s="58">
        <f>+'[1]Zal_1_WPF_wg_przeplywow'!U39</f>
        <v>0</v>
      </c>
      <c r="V36" s="58">
        <f>+'[1]Zal_1_WPF_wg_przeplywow'!V39</f>
        <v>0</v>
      </c>
      <c r="W36" s="58">
        <f>+'[1]Zal_1_WPF_wg_przeplywow'!W39</f>
        <v>0</v>
      </c>
      <c r="X36" s="58">
        <f>+'[1]Zal_1_WPF_wg_przeplywow'!X39</f>
        <v>0</v>
      </c>
      <c r="Y36" s="58">
        <f>+'[1]Zal_1_WPF_wg_przeplywow'!Y39</f>
        <v>0</v>
      </c>
      <c r="Z36" s="58">
        <f>+'[1]Zal_1_WPF_wg_przeplywow'!Z39</f>
        <v>0</v>
      </c>
      <c r="AA36" s="58">
        <f>+'[1]Zal_1_WPF_wg_przeplywow'!AA39</f>
        <v>0</v>
      </c>
      <c r="AB36" s="58">
        <f>+'[1]Zal_1_WPF_wg_przeplywow'!AB39</f>
        <v>0</v>
      </c>
      <c r="AC36" s="58">
        <f>+'[1]Zal_1_WPF_wg_przeplywow'!AC39</f>
        <v>0</v>
      </c>
      <c r="AD36" s="58">
        <f>+'[1]Zal_1_WPF_wg_przeplywow'!AD39</f>
        <v>0</v>
      </c>
      <c r="AE36" s="58">
        <f>+'[1]Zal_1_WPF_wg_przeplywow'!AE39</f>
        <v>0</v>
      </c>
      <c r="AF36" s="58">
        <f>+'[1]Zal_1_WPF_wg_przeplywow'!AF39</f>
        <v>0</v>
      </c>
      <c r="AG36" s="58">
        <f>+'[1]Zal_1_WPF_wg_przeplywow'!AG39</f>
        <v>0</v>
      </c>
      <c r="AH36" s="58">
        <f>+'[1]Zal_1_WPF_wg_przeplywow'!AH39</f>
        <v>0</v>
      </c>
      <c r="AI36" s="58">
        <f>+'[1]Zal_1_WPF_wg_przeplywow'!AI39</f>
        <v>0</v>
      </c>
      <c r="AJ36" s="58">
        <f>+'[1]Zal_1_WPF_wg_przeplywow'!AJ39</f>
        <v>0</v>
      </c>
      <c r="AK36" s="58">
        <f>+'[1]Zal_1_WPF_wg_przeplywow'!AK39</f>
        <v>0</v>
      </c>
      <c r="AL36" s="58">
        <f>+'[1]Zal_1_WPF_wg_przeplywow'!AL39</f>
        <v>0</v>
      </c>
      <c r="AM36" s="58">
        <f>+'[1]Zal_1_WPF_wg_przeplywow'!AM39</f>
        <v>0</v>
      </c>
      <c r="AN36" s="58">
        <f>+'[1]Zal_1_WPF_wg_przeplywow'!AN39</f>
        <v>0</v>
      </c>
      <c r="AO36" s="58">
        <f>+'[1]Zal_1_WPF_wg_przeplywow'!AO39</f>
        <v>0</v>
      </c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</row>
    <row r="37" spans="1:41" s="20" customFormat="1" ht="36">
      <c r="A37" s="45"/>
      <c r="B37" s="31" t="s">
        <v>62</v>
      </c>
      <c r="C37" s="56">
        <f>+'[1]Zal_1_WPF_wg_przeplywow'!C40</f>
        <v>1530769.24</v>
      </c>
      <c r="D37" s="56">
        <f>+'[1]Zal_1_WPF_wg_przeplywow'!D40</f>
        <v>1326666.68</v>
      </c>
      <c r="E37" s="56">
        <f>+'[1]Zal_1_WPF_wg_przeplywow'!E40</f>
        <v>1122564.12</v>
      </c>
      <c r="F37" s="56">
        <f>+'[1]Zal_1_WPF_wg_przeplywow'!F40</f>
        <v>918461.56</v>
      </c>
      <c r="G37" s="56">
        <f>+'[1]Zal_1_WPF_wg_przeplywow'!G40</f>
        <v>714359</v>
      </c>
      <c r="H37" s="56">
        <f>+'[1]Zal_1_WPF_wg_przeplywow'!H40</f>
        <v>510256.44</v>
      </c>
      <c r="I37" s="56">
        <f>+'[1]Zal_1_WPF_wg_przeplywow'!I40</f>
        <v>306153.88</v>
      </c>
      <c r="J37" s="56">
        <f>+'[1]Zal_1_WPF_wg_przeplywow'!J40</f>
        <v>102051.32</v>
      </c>
      <c r="K37" s="56">
        <f>+'[1]Zal_1_WPF_wg_przeplywow'!K40</f>
        <v>0</v>
      </c>
      <c r="L37" s="56">
        <f>+'[1]Zal_1_WPF_wg_przeplywow'!L40</f>
        <v>0</v>
      </c>
      <c r="M37" s="56">
        <f>+'[1]Zal_1_WPF_wg_przeplywow'!M40</f>
        <v>0</v>
      </c>
      <c r="N37" s="56">
        <f>+'[1]Zal_1_WPF_wg_przeplywow'!N40</f>
        <v>0</v>
      </c>
      <c r="O37" s="56">
        <f>+'[1]Zal_1_WPF_wg_przeplywow'!O40</f>
        <v>0</v>
      </c>
      <c r="P37" s="56">
        <f>+'[1]Zal_1_WPF_wg_przeplywow'!P40</f>
        <v>0</v>
      </c>
      <c r="Q37" s="56">
        <f>+'[1]Zal_1_WPF_wg_przeplywow'!Q40</f>
        <v>0</v>
      </c>
      <c r="R37" s="56">
        <f>+'[1]Zal_1_WPF_wg_przeplywow'!R40</f>
        <v>0</v>
      </c>
      <c r="S37" s="56">
        <f>+'[1]Zal_1_WPF_wg_przeplywow'!S40</f>
        <v>0</v>
      </c>
      <c r="T37" s="56">
        <f>+'[1]Zal_1_WPF_wg_przeplywow'!T40</f>
        <v>0</v>
      </c>
      <c r="U37" s="56">
        <f>+'[1]Zal_1_WPF_wg_przeplywow'!U40</f>
        <v>0</v>
      </c>
      <c r="V37" s="56">
        <f>+'[1]Zal_1_WPF_wg_przeplywow'!V40</f>
        <v>0</v>
      </c>
      <c r="W37" s="56">
        <f>+'[1]Zal_1_WPF_wg_przeplywow'!W40</f>
        <v>0</v>
      </c>
      <c r="X37" s="56">
        <f>+'[1]Zal_1_WPF_wg_przeplywow'!X40</f>
        <v>0</v>
      </c>
      <c r="Y37" s="56">
        <f>+'[1]Zal_1_WPF_wg_przeplywow'!Y40</f>
        <v>0</v>
      </c>
      <c r="Z37" s="56">
        <f>+'[1]Zal_1_WPF_wg_przeplywow'!Z40</f>
        <v>0</v>
      </c>
      <c r="AA37" s="56">
        <f>+'[1]Zal_1_WPF_wg_przeplywow'!AA40</f>
        <v>0</v>
      </c>
      <c r="AB37" s="56">
        <f>+'[1]Zal_1_WPF_wg_przeplywow'!AB40</f>
        <v>0</v>
      </c>
      <c r="AC37" s="56">
        <f>+'[1]Zal_1_WPF_wg_przeplywow'!AC40</f>
        <v>0</v>
      </c>
      <c r="AD37" s="56">
        <f>+'[1]Zal_1_WPF_wg_przeplywow'!AD40</f>
        <v>0</v>
      </c>
      <c r="AE37" s="56">
        <f>+'[1]Zal_1_WPF_wg_przeplywow'!AE40</f>
        <v>0</v>
      </c>
      <c r="AF37" s="56">
        <f>+'[1]Zal_1_WPF_wg_przeplywow'!AF40</f>
        <v>0</v>
      </c>
      <c r="AG37" s="56">
        <f>+'[1]Zal_1_WPF_wg_przeplywow'!AG40</f>
        <v>0</v>
      </c>
      <c r="AH37" s="56">
        <f>+'[1]Zal_1_WPF_wg_przeplywow'!AH40</f>
        <v>0</v>
      </c>
      <c r="AI37" s="56">
        <f>+'[1]Zal_1_WPF_wg_przeplywow'!AI40</f>
        <v>0</v>
      </c>
      <c r="AJ37" s="56">
        <f>+'[1]Zal_1_WPF_wg_przeplywow'!AJ40</f>
        <v>0</v>
      </c>
      <c r="AK37" s="56">
        <f>+'[1]Zal_1_WPF_wg_przeplywow'!AK40</f>
        <v>0</v>
      </c>
      <c r="AL37" s="56">
        <f>+'[1]Zal_1_WPF_wg_przeplywow'!AL40</f>
        <v>0</v>
      </c>
      <c r="AM37" s="56">
        <f>+'[1]Zal_1_WPF_wg_przeplywow'!AM40</f>
        <v>0</v>
      </c>
      <c r="AN37" s="56">
        <f>+'[1]Zal_1_WPF_wg_przeplywow'!AN40</f>
        <v>0</v>
      </c>
      <c r="AO37" s="56">
        <f>+'[1]Zal_1_WPF_wg_przeplywow'!AO40</f>
        <v>0</v>
      </c>
    </row>
    <row r="38" spans="1:41" ht="12">
      <c r="A38" s="53" t="s">
        <v>61</v>
      </c>
      <c r="B38" s="52" t="s">
        <v>60</v>
      </c>
      <c r="C38" s="55">
        <f>+'[1]Zal_1_WPF_wg_przeplywow'!C41</f>
        <v>0</v>
      </c>
      <c r="D38" s="55">
        <f>+'[1]Zal_1_WPF_wg_przeplywow'!D41</f>
        <v>0</v>
      </c>
      <c r="E38" s="55">
        <f>+'[1]Zal_1_WPF_wg_przeplywow'!E41</f>
        <v>0</v>
      </c>
      <c r="F38" s="55">
        <f>+'[1]Zal_1_WPF_wg_przeplywow'!F41</f>
        <v>0</v>
      </c>
      <c r="G38" s="55">
        <f>+'[1]Zal_1_WPF_wg_przeplywow'!G41</f>
        <v>0</v>
      </c>
      <c r="H38" s="55">
        <f>+'[1]Zal_1_WPF_wg_przeplywow'!H41</f>
        <v>0</v>
      </c>
      <c r="I38" s="55">
        <f>+'[1]Zal_1_WPF_wg_przeplywow'!I41</f>
        <v>0</v>
      </c>
      <c r="J38" s="55">
        <f>+'[1]Zal_1_WPF_wg_przeplywow'!J41</f>
        <v>0</v>
      </c>
      <c r="K38" s="55">
        <f>+'[1]Zal_1_WPF_wg_przeplywow'!K41</f>
        <v>0</v>
      </c>
      <c r="L38" s="55">
        <f>+'[1]Zal_1_WPF_wg_przeplywow'!L41</f>
        <v>0</v>
      </c>
      <c r="M38" s="55">
        <f>+'[1]Zal_1_WPF_wg_przeplywow'!M41</f>
        <v>0</v>
      </c>
      <c r="N38" s="55">
        <f>+'[1]Zal_1_WPF_wg_przeplywow'!N41</f>
        <v>0</v>
      </c>
      <c r="O38" s="55">
        <f>+'[1]Zal_1_WPF_wg_przeplywow'!O41</f>
        <v>0</v>
      </c>
      <c r="P38" s="55">
        <f>+'[1]Zal_1_WPF_wg_przeplywow'!P41</f>
        <v>0</v>
      </c>
      <c r="Q38" s="55">
        <f>+'[1]Zal_1_WPF_wg_przeplywow'!Q41</f>
        <v>0</v>
      </c>
      <c r="R38" s="55">
        <f>+'[1]Zal_1_WPF_wg_przeplywow'!R41</f>
        <v>0</v>
      </c>
      <c r="S38" s="55">
        <f>+'[1]Zal_1_WPF_wg_przeplywow'!S41</f>
        <v>0</v>
      </c>
      <c r="T38" s="55">
        <f>+'[1]Zal_1_WPF_wg_przeplywow'!T41</f>
        <v>0</v>
      </c>
      <c r="U38" s="55">
        <f>+'[1]Zal_1_WPF_wg_przeplywow'!U41</f>
        <v>0</v>
      </c>
      <c r="V38" s="55">
        <f>+'[1]Zal_1_WPF_wg_przeplywow'!V41</f>
        <v>0</v>
      </c>
      <c r="W38" s="55">
        <f>+'[1]Zal_1_WPF_wg_przeplywow'!W41</f>
        <v>0</v>
      </c>
      <c r="X38" s="55">
        <f>+'[1]Zal_1_WPF_wg_przeplywow'!X41</f>
        <v>0</v>
      </c>
      <c r="Y38" s="55">
        <f>+'[1]Zal_1_WPF_wg_przeplywow'!Y41</f>
        <v>0</v>
      </c>
      <c r="Z38" s="55">
        <f>+'[1]Zal_1_WPF_wg_przeplywow'!Z41</f>
        <v>0</v>
      </c>
      <c r="AA38" s="55">
        <f>+'[1]Zal_1_WPF_wg_przeplywow'!AA41</f>
        <v>0</v>
      </c>
      <c r="AB38" s="55">
        <f>+'[1]Zal_1_WPF_wg_przeplywow'!AB41</f>
        <v>0</v>
      </c>
      <c r="AC38" s="55">
        <f>+'[1]Zal_1_WPF_wg_przeplywow'!AC41</f>
        <v>0</v>
      </c>
      <c r="AD38" s="55">
        <f>+'[1]Zal_1_WPF_wg_przeplywow'!AD41</f>
        <v>0</v>
      </c>
      <c r="AE38" s="55">
        <f>+'[1]Zal_1_WPF_wg_przeplywow'!AE41</f>
        <v>0</v>
      </c>
      <c r="AF38" s="55">
        <f>+'[1]Zal_1_WPF_wg_przeplywow'!AF41</f>
        <v>0</v>
      </c>
      <c r="AG38" s="55">
        <f>+'[1]Zal_1_WPF_wg_przeplywow'!AG41</f>
        <v>0</v>
      </c>
      <c r="AH38" s="55">
        <f>+'[1]Zal_1_WPF_wg_przeplywow'!AH41</f>
        <v>0</v>
      </c>
      <c r="AI38" s="55">
        <f>+'[1]Zal_1_WPF_wg_przeplywow'!AI41</f>
        <v>0</v>
      </c>
      <c r="AJ38" s="55">
        <f>+'[1]Zal_1_WPF_wg_przeplywow'!AJ41</f>
        <v>0</v>
      </c>
      <c r="AK38" s="55">
        <f>+'[1]Zal_1_WPF_wg_przeplywow'!AK41</f>
        <v>0</v>
      </c>
      <c r="AL38" s="55">
        <f>+'[1]Zal_1_WPF_wg_przeplywow'!AL41</f>
        <v>0</v>
      </c>
      <c r="AM38" s="55">
        <f>+'[1]Zal_1_WPF_wg_przeplywow'!AM41</f>
        <v>0</v>
      </c>
      <c r="AN38" s="55">
        <f>+'[1]Zal_1_WPF_wg_przeplywow'!AN41</f>
        <v>0</v>
      </c>
      <c r="AO38" s="55">
        <f>+'[1]Zal_1_WPF_wg_przeplywow'!AO41</f>
        <v>0</v>
      </c>
    </row>
    <row r="39" spans="1:41" ht="24">
      <c r="A39" s="35" t="s">
        <v>59</v>
      </c>
      <c r="B39" s="51" t="s">
        <v>58</v>
      </c>
      <c r="C39" s="50">
        <f>+'[1]Zal_1_WPF_wg_przeplywow'!C46</f>
        <v>0.5993</v>
      </c>
      <c r="D39" s="50">
        <f>+'[1]Zal_1_WPF_wg_przeplywow'!D46</f>
        <v>0.5592</v>
      </c>
      <c r="E39" s="50">
        <f aca="true" t="shared" si="7" ref="E39:AO39">+IF(E7&lt;&gt;0,E36/E7,"")</f>
        <v>0.48257345868945867</v>
      </c>
      <c r="F39" s="50">
        <f t="shared" si="7"/>
        <v>0.397586764539808</v>
      </c>
      <c r="G39" s="50">
        <f t="shared" si="7"/>
        <v>0.3127219498607242</v>
      </c>
      <c r="H39" s="50">
        <f t="shared" si="7"/>
        <v>0.24618311964873768</v>
      </c>
      <c r="I39" s="50">
        <f t="shared" si="7"/>
        <v>0.1830727306434024</v>
      </c>
      <c r="J39" s="50">
        <f t="shared" si="7"/>
        <v>0.11948828081457663</v>
      </c>
      <c r="K39" s="50">
        <f t="shared" si="7"/>
        <v>0.05385609651012495</v>
      </c>
      <c r="L39" s="50">
        <f t="shared" si="7"/>
        <v>0.02717391304347826</v>
      </c>
      <c r="M39" s="50">
        <f t="shared" si="7"/>
        <v>0</v>
      </c>
      <c r="N39" s="50">
        <f t="shared" si="7"/>
      </c>
      <c r="O39" s="50">
        <f t="shared" si="7"/>
      </c>
      <c r="P39" s="50">
        <f t="shared" si="7"/>
      </c>
      <c r="Q39" s="50">
        <f t="shared" si="7"/>
      </c>
      <c r="R39" s="50">
        <f t="shared" si="7"/>
      </c>
      <c r="S39" s="50">
        <f t="shared" si="7"/>
      </c>
      <c r="T39" s="50">
        <f t="shared" si="7"/>
      </c>
      <c r="U39" s="50">
        <f t="shared" si="7"/>
      </c>
      <c r="V39" s="50">
        <f t="shared" si="7"/>
      </c>
      <c r="W39" s="50">
        <f t="shared" si="7"/>
      </c>
      <c r="X39" s="50">
        <f t="shared" si="7"/>
      </c>
      <c r="Y39" s="50">
        <f t="shared" si="7"/>
      </c>
      <c r="Z39" s="50">
        <f t="shared" si="7"/>
      </c>
      <c r="AA39" s="50">
        <f t="shared" si="7"/>
      </c>
      <c r="AB39" s="50">
        <f t="shared" si="7"/>
      </c>
      <c r="AC39" s="50">
        <f t="shared" si="7"/>
      </c>
      <c r="AD39" s="50">
        <f t="shared" si="7"/>
      </c>
      <c r="AE39" s="50">
        <f t="shared" si="7"/>
      </c>
      <c r="AF39" s="50">
        <f t="shared" si="7"/>
      </c>
      <c r="AG39" s="50">
        <f t="shared" si="7"/>
      </c>
      <c r="AH39" s="50">
        <f t="shared" si="7"/>
      </c>
      <c r="AI39" s="50">
        <f t="shared" si="7"/>
      </c>
      <c r="AJ39" s="50">
        <f t="shared" si="7"/>
      </c>
      <c r="AK39" s="50">
        <f t="shared" si="7"/>
      </c>
      <c r="AL39" s="50">
        <f t="shared" si="7"/>
      </c>
      <c r="AM39" s="50">
        <f t="shared" si="7"/>
      </c>
      <c r="AN39" s="50">
        <f t="shared" si="7"/>
      </c>
      <c r="AO39" s="50">
        <f t="shared" si="7"/>
      </c>
    </row>
    <row r="40" spans="1:41" ht="24">
      <c r="A40" s="48" t="s">
        <v>57</v>
      </c>
      <c r="B40" s="47" t="s">
        <v>56</v>
      </c>
      <c r="C40" s="46">
        <f>+'[1]Zal_1_WPF_wg_przeplywow'!C47</f>
        <v>0.5993</v>
      </c>
      <c r="D40" s="46">
        <f>+'[1]Zal_1_WPF_wg_przeplywow'!D47</f>
        <v>0.5592</v>
      </c>
      <c r="E40" s="46">
        <f aca="true" t="shared" si="8" ref="E40:AO40">+IF(E7&lt;&gt;0,(E36-E38)/E7,"")</f>
        <v>0.48257345868945867</v>
      </c>
      <c r="F40" s="46">
        <f t="shared" si="8"/>
        <v>0.397586764539808</v>
      </c>
      <c r="G40" s="46">
        <f t="shared" si="8"/>
        <v>0.3127219498607242</v>
      </c>
      <c r="H40" s="46">
        <f t="shared" si="8"/>
        <v>0.24618311964873768</v>
      </c>
      <c r="I40" s="46">
        <f t="shared" si="8"/>
        <v>0.1830727306434024</v>
      </c>
      <c r="J40" s="46">
        <f t="shared" si="8"/>
        <v>0.11948828081457663</v>
      </c>
      <c r="K40" s="46">
        <f t="shared" si="8"/>
        <v>0.05385609651012495</v>
      </c>
      <c r="L40" s="46">
        <f t="shared" si="8"/>
        <v>0.02717391304347826</v>
      </c>
      <c r="M40" s="46">
        <f t="shared" si="8"/>
        <v>0</v>
      </c>
      <c r="N40" s="46">
        <f t="shared" si="8"/>
      </c>
      <c r="O40" s="46">
        <f t="shared" si="8"/>
      </c>
      <c r="P40" s="46">
        <f t="shared" si="8"/>
      </c>
      <c r="Q40" s="46">
        <f t="shared" si="8"/>
      </c>
      <c r="R40" s="46">
        <f t="shared" si="8"/>
      </c>
      <c r="S40" s="46">
        <f t="shared" si="8"/>
      </c>
      <c r="T40" s="46">
        <f t="shared" si="8"/>
      </c>
      <c r="U40" s="46">
        <f t="shared" si="8"/>
      </c>
      <c r="V40" s="46">
        <f t="shared" si="8"/>
      </c>
      <c r="W40" s="46">
        <f t="shared" si="8"/>
      </c>
      <c r="X40" s="46">
        <f t="shared" si="8"/>
      </c>
      <c r="Y40" s="46">
        <f t="shared" si="8"/>
      </c>
      <c r="Z40" s="46">
        <f t="shared" si="8"/>
      </c>
      <c r="AA40" s="46">
        <f t="shared" si="8"/>
      </c>
      <c r="AB40" s="46">
        <f t="shared" si="8"/>
      </c>
      <c r="AC40" s="46">
        <f t="shared" si="8"/>
      </c>
      <c r="AD40" s="46">
        <f t="shared" si="8"/>
      </c>
      <c r="AE40" s="46">
        <f t="shared" si="8"/>
      </c>
      <c r="AF40" s="46">
        <f t="shared" si="8"/>
      </c>
      <c r="AG40" s="46">
        <f t="shared" si="8"/>
      </c>
      <c r="AH40" s="46">
        <f t="shared" si="8"/>
      </c>
      <c r="AI40" s="46">
        <f t="shared" si="8"/>
      </c>
      <c r="AJ40" s="46">
        <f t="shared" si="8"/>
      </c>
      <c r="AK40" s="46">
        <f t="shared" si="8"/>
      </c>
      <c r="AL40" s="46">
        <f t="shared" si="8"/>
      </c>
      <c r="AM40" s="46">
        <f t="shared" si="8"/>
      </c>
      <c r="AN40" s="46">
        <f t="shared" si="8"/>
      </c>
      <c r="AO40" s="46">
        <f t="shared" si="8"/>
      </c>
    </row>
    <row r="41" spans="1:41" ht="24">
      <c r="A41" s="48" t="s">
        <v>55</v>
      </c>
      <c r="B41" s="47" t="s">
        <v>54</v>
      </c>
      <c r="C41" s="46">
        <f>+'[1]Zal_1_WPF_wg_przeplywow'!C48</f>
        <v>0.2097</v>
      </c>
      <c r="D41" s="46">
        <f>+'[1]Zal_1_WPF_wg_przeplywow'!D48</f>
        <v>0.1135</v>
      </c>
      <c r="E41" s="46">
        <f aca="true" t="shared" si="9" ref="E41:M41">+IF(E7&lt;&gt;0,(E20+E17+E33+E58)/E7,"")</f>
        <v>0.11014815042735043</v>
      </c>
      <c r="F41" s="46">
        <f t="shared" si="9"/>
        <v>0.101795259175607</v>
      </c>
      <c r="G41" s="46">
        <f t="shared" si="9"/>
        <v>0.09137604679665738</v>
      </c>
      <c r="H41" s="46">
        <f t="shared" si="9"/>
        <v>0.06736004390779364</v>
      </c>
      <c r="I41" s="46">
        <f t="shared" si="9"/>
        <v>0.06362595419847328</v>
      </c>
      <c r="J41" s="46">
        <f t="shared" si="9"/>
        <v>0.059410503751339765</v>
      </c>
      <c r="K41" s="46">
        <f t="shared" si="9"/>
        <v>0.06753015941404567</v>
      </c>
      <c r="L41" s="46">
        <f t="shared" si="9"/>
        <v>0.030543478260869564</v>
      </c>
      <c r="M41" s="46">
        <f t="shared" si="9"/>
        <v>0.030380842469705713</v>
      </c>
      <c r="N41" s="46">
        <f aca="true" t="shared" si="10" ref="N41:AO41">+IF(N7&lt;&gt;0,(N20+N17+N33)/N7,"")</f>
      </c>
      <c r="O41" s="46">
        <f t="shared" si="10"/>
      </c>
      <c r="P41" s="46">
        <f t="shared" si="10"/>
      </c>
      <c r="Q41" s="46">
        <f t="shared" si="10"/>
      </c>
      <c r="R41" s="46">
        <f t="shared" si="10"/>
      </c>
      <c r="S41" s="46">
        <f t="shared" si="10"/>
      </c>
      <c r="T41" s="46">
        <f t="shared" si="10"/>
      </c>
      <c r="U41" s="46">
        <f t="shared" si="10"/>
      </c>
      <c r="V41" s="46">
        <f t="shared" si="10"/>
      </c>
      <c r="W41" s="46">
        <f t="shared" si="10"/>
      </c>
      <c r="X41" s="46">
        <f t="shared" si="10"/>
      </c>
      <c r="Y41" s="46">
        <f t="shared" si="10"/>
      </c>
      <c r="Z41" s="46">
        <f t="shared" si="10"/>
      </c>
      <c r="AA41" s="46">
        <f t="shared" si="10"/>
      </c>
      <c r="AB41" s="46">
        <f t="shared" si="10"/>
      </c>
      <c r="AC41" s="46">
        <f t="shared" si="10"/>
      </c>
      <c r="AD41" s="46">
        <f t="shared" si="10"/>
      </c>
      <c r="AE41" s="46">
        <f t="shared" si="10"/>
      </c>
      <c r="AF41" s="46">
        <f t="shared" si="10"/>
      </c>
      <c r="AG41" s="46">
        <f t="shared" si="10"/>
      </c>
      <c r="AH41" s="46">
        <f t="shared" si="10"/>
      </c>
      <c r="AI41" s="46">
        <f t="shared" si="10"/>
      </c>
      <c r="AJ41" s="46">
        <f t="shared" si="10"/>
      </c>
      <c r="AK41" s="46">
        <f t="shared" si="10"/>
      </c>
      <c r="AL41" s="46">
        <f t="shared" si="10"/>
      </c>
      <c r="AM41" s="46">
        <f t="shared" si="10"/>
      </c>
      <c r="AN41" s="46">
        <f t="shared" si="10"/>
      </c>
      <c r="AO41" s="46">
        <f t="shared" si="10"/>
      </c>
    </row>
    <row r="42" spans="1:41" ht="36">
      <c r="A42" s="45" t="s">
        <v>53</v>
      </c>
      <c r="B42" s="44" t="s">
        <v>52</v>
      </c>
      <c r="C42" s="54">
        <f>+'[1]Zal_1_WPF_wg_przeplywow'!C49</f>
        <v>0.1131</v>
      </c>
      <c r="D42" s="54">
        <f>+'[1]Zal_1_WPF_wg_przeplywow'!D49</f>
        <v>0.1135</v>
      </c>
      <c r="E42" s="54">
        <f aca="true" t="shared" si="11" ref="E42:M42">+IF(E7&lt;&gt;0,(E20+E17+E33-E18-E34+E58)/E7,"")</f>
        <v>0.11014815042735043</v>
      </c>
      <c r="F42" s="54">
        <f t="shared" si="11"/>
        <v>0.101795259175607</v>
      </c>
      <c r="G42" s="54">
        <f t="shared" si="11"/>
        <v>0.09137604679665738</v>
      </c>
      <c r="H42" s="54">
        <f t="shared" si="11"/>
        <v>0.06736004390779364</v>
      </c>
      <c r="I42" s="54">
        <f t="shared" si="11"/>
        <v>0.06362595419847328</v>
      </c>
      <c r="J42" s="54">
        <f t="shared" si="11"/>
        <v>0.059410503751339765</v>
      </c>
      <c r="K42" s="54">
        <f t="shared" si="11"/>
        <v>0.06753015941404567</v>
      </c>
      <c r="L42" s="54">
        <f t="shared" si="11"/>
        <v>0.030543478260869564</v>
      </c>
      <c r="M42" s="54">
        <f t="shared" si="11"/>
        <v>0.030380842469705713</v>
      </c>
      <c r="N42" s="54">
        <f aca="true" t="shared" si="12" ref="N42:AO42">+IF(N7&lt;&gt;0,(N20+N17+N33-N18-N34)/N7,"")</f>
      </c>
      <c r="O42" s="54">
        <f t="shared" si="12"/>
      </c>
      <c r="P42" s="54">
        <f t="shared" si="12"/>
      </c>
      <c r="Q42" s="54">
        <f t="shared" si="12"/>
      </c>
      <c r="R42" s="54">
        <f t="shared" si="12"/>
      </c>
      <c r="S42" s="54">
        <f t="shared" si="12"/>
      </c>
      <c r="T42" s="54">
        <f t="shared" si="12"/>
      </c>
      <c r="U42" s="54">
        <f t="shared" si="12"/>
      </c>
      <c r="V42" s="54">
        <f t="shared" si="12"/>
      </c>
      <c r="W42" s="54">
        <f t="shared" si="12"/>
      </c>
      <c r="X42" s="54">
        <f t="shared" si="12"/>
      </c>
      <c r="Y42" s="54">
        <f t="shared" si="12"/>
      </c>
      <c r="Z42" s="54">
        <f t="shared" si="12"/>
      </c>
      <c r="AA42" s="54">
        <f t="shared" si="12"/>
      </c>
      <c r="AB42" s="54">
        <f t="shared" si="12"/>
      </c>
      <c r="AC42" s="54">
        <f t="shared" si="12"/>
      </c>
      <c r="AD42" s="54">
        <f t="shared" si="12"/>
      </c>
      <c r="AE42" s="54">
        <f t="shared" si="12"/>
      </c>
      <c r="AF42" s="54">
        <f t="shared" si="12"/>
      </c>
      <c r="AG42" s="54">
        <f t="shared" si="12"/>
      </c>
      <c r="AH42" s="54">
        <f t="shared" si="12"/>
      </c>
      <c r="AI42" s="54">
        <f t="shared" si="12"/>
      </c>
      <c r="AJ42" s="54">
        <f t="shared" si="12"/>
      </c>
      <c r="AK42" s="54">
        <f t="shared" si="12"/>
      </c>
      <c r="AL42" s="54">
        <f t="shared" si="12"/>
      </c>
      <c r="AM42" s="54">
        <f t="shared" si="12"/>
      </c>
      <c r="AN42" s="54">
        <f t="shared" si="12"/>
      </c>
      <c r="AO42" s="54">
        <f t="shared" si="12"/>
      </c>
    </row>
    <row r="43" spans="1:41" ht="48">
      <c r="A43" s="53" t="s">
        <v>51</v>
      </c>
      <c r="B43" s="52" t="s">
        <v>50</v>
      </c>
      <c r="C43" s="36">
        <f>+'[1]Zal_1_WPF_wg_przeplywow'!C42</f>
        <v>0</v>
      </c>
      <c r="D43" s="36">
        <f>+'[1]Zal_1_WPF_wg_przeplywow'!D42</f>
        <v>0</v>
      </c>
      <c r="E43" s="36">
        <f>+'[1]Zal_1_WPF_wg_przeplywow'!E42</f>
        <v>0</v>
      </c>
      <c r="F43" s="36">
        <f>+'[1]Zal_1_WPF_wg_przeplywow'!F42</f>
        <v>0</v>
      </c>
      <c r="G43" s="36">
        <f>+'[1]Zal_1_WPF_wg_przeplywow'!G42</f>
        <v>0</v>
      </c>
      <c r="H43" s="36">
        <f>+'[1]Zal_1_WPF_wg_przeplywow'!H42</f>
        <v>0</v>
      </c>
      <c r="I43" s="36">
        <f>+'[1]Zal_1_WPF_wg_przeplywow'!I42</f>
        <v>0</v>
      </c>
      <c r="J43" s="36">
        <f>+'[1]Zal_1_WPF_wg_przeplywow'!J42</f>
        <v>0</v>
      </c>
      <c r="K43" s="36">
        <f>+'[1]Zal_1_WPF_wg_przeplywow'!K42</f>
        <v>0</v>
      </c>
      <c r="L43" s="36">
        <f>+'[1]Zal_1_WPF_wg_przeplywow'!L42</f>
        <v>0</v>
      </c>
      <c r="M43" s="36">
        <f>+'[1]Zal_1_WPF_wg_przeplywow'!M42</f>
        <v>0</v>
      </c>
      <c r="N43" s="36">
        <f>+'[1]Zal_1_WPF_wg_przeplywow'!N42</f>
        <v>0</v>
      </c>
      <c r="O43" s="36">
        <f>+'[1]Zal_1_WPF_wg_przeplywow'!O42</f>
        <v>0</v>
      </c>
      <c r="P43" s="36">
        <f>+'[1]Zal_1_WPF_wg_przeplywow'!P42</f>
        <v>0</v>
      </c>
      <c r="Q43" s="36">
        <f>+'[1]Zal_1_WPF_wg_przeplywow'!Q42</f>
        <v>0</v>
      </c>
      <c r="R43" s="36">
        <f>+'[1]Zal_1_WPF_wg_przeplywow'!R42</f>
        <v>0</v>
      </c>
      <c r="S43" s="36">
        <f>+'[1]Zal_1_WPF_wg_przeplywow'!S42</f>
        <v>0</v>
      </c>
      <c r="T43" s="36">
        <f>+'[1]Zal_1_WPF_wg_przeplywow'!T42</f>
        <v>0</v>
      </c>
      <c r="U43" s="36">
        <f>+'[1]Zal_1_WPF_wg_przeplywow'!U42</f>
        <v>0</v>
      </c>
      <c r="V43" s="36">
        <f>+'[1]Zal_1_WPF_wg_przeplywow'!V42</f>
        <v>0</v>
      </c>
      <c r="W43" s="36">
        <f>+'[1]Zal_1_WPF_wg_przeplywow'!W42</f>
        <v>0</v>
      </c>
      <c r="X43" s="36">
        <f>+'[1]Zal_1_WPF_wg_przeplywow'!X42</f>
        <v>0</v>
      </c>
      <c r="Y43" s="36">
        <f>+'[1]Zal_1_WPF_wg_przeplywow'!Y42</f>
        <v>0</v>
      </c>
      <c r="Z43" s="36">
        <f>+'[1]Zal_1_WPF_wg_przeplywow'!Z42</f>
        <v>0</v>
      </c>
      <c r="AA43" s="36">
        <f>+'[1]Zal_1_WPF_wg_przeplywow'!AA42</f>
        <v>0</v>
      </c>
      <c r="AB43" s="36">
        <f>+'[1]Zal_1_WPF_wg_przeplywow'!AB42</f>
        <v>0</v>
      </c>
      <c r="AC43" s="36">
        <f>+'[1]Zal_1_WPF_wg_przeplywow'!AC42</f>
        <v>0</v>
      </c>
      <c r="AD43" s="36">
        <f>+'[1]Zal_1_WPF_wg_przeplywow'!AD42</f>
        <v>0</v>
      </c>
      <c r="AE43" s="36">
        <f>+'[1]Zal_1_WPF_wg_przeplywow'!AE42</f>
        <v>0</v>
      </c>
      <c r="AF43" s="36">
        <f>+'[1]Zal_1_WPF_wg_przeplywow'!AF42</f>
        <v>0</v>
      </c>
      <c r="AG43" s="36">
        <f>+'[1]Zal_1_WPF_wg_przeplywow'!AG42</f>
        <v>0</v>
      </c>
      <c r="AH43" s="36">
        <f>+'[1]Zal_1_WPF_wg_przeplywow'!AH42</f>
        <v>0</v>
      </c>
      <c r="AI43" s="36">
        <f>+'[1]Zal_1_WPF_wg_przeplywow'!AI42</f>
        <v>0</v>
      </c>
      <c r="AJ43" s="36">
        <f>+'[1]Zal_1_WPF_wg_przeplywow'!AJ42</f>
        <v>0</v>
      </c>
      <c r="AK43" s="36">
        <f>+'[1]Zal_1_WPF_wg_przeplywow'!AK42</f>
        <v>0</v>
      </c>
      <c r="AL43" s="36">
        <f>+'[1]Zal_1_WPF_wg_przeplywow'!AL42</f>
        <v>0</v>
      </c>
      <c r="AM43" s="36">
        <f>+'[1]Zal_1_WPF_wg_przeplywow'!AM42</f>
        <v>0</v>
      </c>
      <c r="AN43" s="36">
        <f>+'[1]Zal_1_WPF_wg_przeplywow'!AN42</f>
        <v>0</v>
      </c>
      <c r="AO43" s="36">
        <f>+'[1]Zal_1_WPF_wg_przeplywow'!AO42</f>
        <v>0</v>
      </c>
    </row>
    <row r="44" spans="1:41" ht="24">
      <c r="A44" s="35" t="s">
        <v>49</v>
      </c>
      <c r="B44" s="51" t="s">
        <v>48</v>
      </c>
      <c r="C44" s="50">
        <f>+'[1]Zal_1_WPF_wg_przeplywow'!C51</f>
        <v>-0.0226</v>
      </c>
      <c r="D44" s="50">
        <f>+'[1]Zal_1_WPF_wg_przeplywow'!D51</f>
        <v>-0.0351</v>
      </c>
      <c r="E44" s="50">
        <f>+'[1]Zal_1_WPF_wg_przeplywow'!E51</f>
        <v>-0.0023</v>
      </c>
      <c r="F44" s="50">
        <f>+'[1]Zal_1_WPF_wg_przeplywow'!F51</f>
        <v>0.0352</v>
      </c>
      <c r="G44" s="50">
        <f>+'[1]Zal_1_WPF_wg_przeplywow'!G51</f>
        <v>0.0495</v>
      </c>
      <c r="H44" s="50">
        <f>+'[1]Zal_1_WPF_wg_przeplywow'!H51</f>
        <v>0.061</v>
      </c>
      <c r="I44" s="50">
        <f>+'[1]Zal_1_WPF_wg_przeplywow'!I51</f>
        <v>0.074</v>
      </c>
      <c r="J44" s="50">
        <f>+'[1]Zal_1_WPF_wg_przeplywow'!J51</f>
        <v>0.0853</v>
      </c>
      <c r="K44" s="50">
        <f>+'[1]Zal_1_WPF_wg_przeplywow'!K51</f>
        <v>0.1004</v>
      </c>
      <c r="L44" s="50">
        <f>+'[1]Zal_1_WPF_wg_przeplywow'!L51</f>
        <v>0.1173</v>
      </c>
      <c r="M44" s="50">
        <f>+'[1]Zal_1_WPF_wg_przeplywow'!M51</f>
        <v>0.129</v>
      </c>
      <c r="N44" s="50">
        <f>+'[1]Zal_1_WPF_wg_przeplywow'!N51</f>
        <v>0</v>
      </c>
      <c r="O44" s="50">
        <f>+'[1]Zal_1_WPF_wg_przeplywow'!O51</f>
        <v>0</v>
      </c>
      <c r="P44" s="50">
        <f>+'[1]Zal_1_WPF_wg_przeplywow'!P51</f>
        <v>0</v>
      </c>
      <c r="Q44" s="50">
        <f>+'[1]Zal_1_WPF_wg_przeplywow'!Q51</f>
        <v>0</v>
      </c>
      <c r="R44" s="50">
        <f>+'[1]Zal_1_WPF_wg_przeplywow'!R51</f>
        <v>0</v>
      </c>
      <c r="S44" s="50">
        <f>+'[1]Zal_1_WPF_wg_przeplywow'!S51</f>
        <v>0</v>
      </c>
      <c r="T44" s="50">
        <f>+'[1]Zal_1_WPF_wg_przeplywow'!T51</f>
        <v>0</v>
      </c>
      <c r="U44" s="50">
        <f>+'[1]Zal_1_WPF_wg_przeplywow'!U51</f>
        <v>0</v>
      </c>
      <c r="V44" s="50">
        <f>+'[1]Zal_1_WPF_wg_przeplywow'!V51</f>
        <v>0</v>
      </c>
      <c r="W44" s="50">
        <f>+'[1]Zal_1_WPF_wg_przeplywow'!W51</f>
        <v>0</v>
      </c>
      <c r="X44" s="50">
        <f>+'[1]Zal_1_WPF_wg_przeplywow'!X51</f>
        <v>0</v>
      </c>
      <c r="Y44" s="50">
        <f>+'[1]Zal_1_WPF_wg_przeplywow'!Y51</f>
        <v>0</v>
      </c>
      <c r="Z44" s="50">
        <f>+'[1]Zal_1_WPF_wg_przeplywow'!Z51</f>
        <v>0</v>
      </c>
      <c r="AA44" s="50">
        <f>+'[1]Zal_1_WPF_wg_przeplywow'!AA51</f>
        <v>0</v>
      </c>
      <c r="AB44" s="50">
        <f>+'[1]Zal_1_WPF_wg_przeplywow'!AB51</f>
        <v>0</v>
      </c>
      <c r="AC44" s="50">
        <f>+'[1]Zal_1_WPF_wg_przeplywow'!AC51</f>
        <v>0</v>
      </c>
      <c r="AD44" s="50">
        <f>+'[1]Zal_1_WPF_wg_przeplywow'!AD51</f>
        <v>0</v>
      </c>
      <c r="AE44" s="50">
        <f>+'[1]Zal_1_WPF_wg_przeplywow'!AE51</f>
        <v>0</v>
      </c>
      <c r="AF44" s="50">
        <f>+'[1]Zal_1_WPF_wg_przeplywow'!AF51</f>
        <v>0</v>
      </c>
      <c r="AG44" s="50">
        <f>+'[1]Zal_1_WPF_wg_przeplywow'!AG51</f>
        <v>0</v>
      </c>
      <c r="AH44" s="50">
        <f>+'[1]Zal_1_WPF_wg_przeplywow'!AH51</f>
        <v>0</v>
      </c>
      <c r="AI44" s="50">
        <f>+'[1]Zal_1_WPF_wg_przeplywow'!AI51</f>
        <v>0</v>
      </c>
      <c r="AJ44" s="50">
        <f>+'[1]Zal_1_WPF_wg_przeplywow'!AJ51</f>
        <v>0</v>
      </c>
      <c r="AK44" s="50">
        <f>+'[1]Zal_1_WPF_wg_przeplywow'!AK51</f>
        <v>0</v>
      </c>
      <c r="AL44" s="50">
        <f>+'[1]Zal_1_WPF_wg_przeplywow'!AL51</f>
        <v>0</v>
      </c>
      <c r="AM44" s="50">
        <f>+'[1]Zal_1_WPF_wg_przeplywow'!AM51</f>
        <v>0</v>
      </c>
      <c r="AN44" s="50">
        <f>+'[1]Zal_1_WPF_wg_przeplywow'!AN51</f>
        <v>0</v>
      </c>
      <c r="AO44" s="50">
        <f>+'[1]Zal_1_WPF_wg_przeplywow'!AO51</f>
        <v>0</v>
      </c>
    </row>
    <row r="45" spans="1:41" ht="24">
      <c r="A45" s="48"/>
      <c r="B45" s="49" t="s">
        <v>47</v>
      </c>
      <c r="C45" s="46">
        <f>+'[1]Zal_1_WPF_wg_przeplywow'!C50</f>
        <v>0.0207</v>
      </c>
      <c r="D45" s="46">
        <f>+'[1]Zal_1_WPF_wg_przeplywow'!D50</f>
        <v>0.0353</v>
      </c>
      <c r="E45" s="46">
        <f>+'[1]Zal_1_WPF_wg_przeplywow'!E50</f>
        <v>0.0496</v>
      </c>
      <c r="F45" s="46">
        <f>+'[1]Zal_1_WPF_wg_przeplywow'!F50</f>
        <v>0.0635</v>
      </c>
      <c r="G45" s="46">
        <f>+'[1]Zal_1_WPF_wg_przeplywow'!G50</f>
        <v>0.0698</v>
      </c>
      <c r="H45" s="46">
        <f>+'[1]Zal_1_WPF_wg_przeplywow'!H50</f>
        <v>0.0887</v>
      </c>
      <c r="I45" s="46">
        <f>+'[1]Zal_1_WPF_wg_przeplywow'!I50</f>
        <v>0.0974</v>
      </c>
      <c r="J45" s="46">
        <f>+'[1]Zal_1_WPF_wg_przeplywow'!J50</f>
        <v>0.115</v>
      </c>
      <c r="K45" s="46">
        <f>+'[1]Zal_1_WPF_wg_przeplywow'!K50</f>
        <v>0.1396</v>
      </c>
      <c r="L45" s="46">
        <f>+'[1]Zal_1_WPF_wg_przeplywow'!L50</f>
        <v>0.1325</v>
      </c>
      <c r="M45" s="46">
        <f>+'[1]Zal_1_WPF_wg_przeplywow'!M50</f>
        <v>0.0804</v>
      </c>
      <c r="N45" s="46">
        <f>+'[1]Zal_1_WPF_wg_przeplywow'!N50</f>
        <v>0</v>
      </c>
      <c r="O45" s="46">
        <f>+'[1]Zal_1_WPF_wg_przeplywow'!O50</f>
        <v>0</v>
      </c>
      <c r="P45" s="46">
        <f>+'[1]Zal_1_WPF_wg_przeplywow'!P50</f>
        <v>0</v>
      </c>
      <c r="Q45" s="46">
        <f>+'[1]Zal_1_WPF_wg_przeplywow'!Q50</f>
        <v>0</v>
      </c>
      <c r="R45" s="46">
        <f>+'[1]Zal_1_WPF_wg_przeplywow'!R50</f>
        <v>0</v>
      </c>
      <c r="S45" s="46">
        <f>+'[1]Zal_1_WPF_wg_przeplywow'!S50</f>
        <v>0</v>
      </c>
      <c r="T45" s="46">
        <f>+'[1]Zal_1_WPF_wg_przeplywow'!T50</f>
        <v>0</v>
      </c>
      <c r="U45" s="46">
        <f>+'[1]Zal_1_WPF_wg_przeplywow'!U50</f>
        <v>0</v>
      </c>
      <c r="V45" s="46">
        <f>+'[1]Zal_1_WPF_wg_przeplywow'!V50</f>
        <v>0</v>
      </c>
      <c r="W45" s="46">
        <f>+'[1]Zal_1_WPF_wg_przeplywow'!W50</f>
        <v>0</v>
      </c>
      <c r="X45" s="46">
        <f>+'[1]Zal_1_WPF_wg_przeplywow'!X50</f>
        <v>0</v>
      </c>
      <c r="Y45" s="46">
        <f>+'[1]Zal_1_WPF_wg_przeplywow'!Y50</f>
        <v>0</v>
      </c>
      <c r="Z45" s="46">
        <f>+'[1]Zal_1_WPF_wg_przeplywow'!Z50</f>
        <v>0</v>
      </c>
      <c r="AA45" s="46">
        <f>+'[1]Zal_1_WPF_wg_przeplywow'!AA50</f>
        <v>0</v>
      </c>
      <c r="AB45" s="46">
        <f>+'[1]Zal_1_WPF_wg_przeplywow'!AB50</f>
        <v>0</v>
      </c>
      <c r="AC45" s="46">
        <f>+'[1]Zal_1_WPF_wg_przeplywow'!AC50</f>
        <v>0</v>
      </c>
      <c r="AD45" s="46">
        <f>+'[1]Zal_1_WPF_wg_przeplywow'!AD50</f>
        <v>0</v>
      </c>
      <c r="AE45" s="46">
        <f>+'[1]Zal_1_WPF_wg_przeplywow'!AE50</f>
        <v>0</v>
      </c>
      <c r="AF45" s="46">
        <f>+'[1]Zal_1_WPF_wg_przeplywow'!AF50</f>
        <v>0</v>
      </c>
      <c r="AG45" s="46">
        <f>+'[1]Zal_1_WPF_wg_przeplywow'!AG50</f>
        <v>0</v>
      </c>
      <c r="AH45" s="46">
        <f>+'[1]Zal_1_WPF_wg_przeplywow'!AH50</f>
        <v>0</v>
      </c>
      <c r="AI45" s="46">
        <f>+'[1]Zal_1_WPF_wg_przeplywow'!AI50</f>
        <v>0</v>
      </c>
      <c r="AJ45" s="46">
        <f>+'[1]Zal_1_WPF_wg_przeplywow'!AJ50</f>
        <v>0</v>
      </c>
      <c r="AK45" s="46">
        <f>+'[1]Zal_1_WPF_wg_przeplywow'!AK50</f>
        <v>0</v>
      </c>
      <c r="AL45" s="46">
        <f>+'[1]Zal_1_WPF_wg_przeplywow'!AL50</f>
        <v>0</v>
      </c>
      <c r="AM45" s="46">
        <f>+'[1]Zal_1_WPF_wg_przeplywow'!AM50</f>
        <v>0</v>
      </c>
      <c r="AN45" s="46">
        <f>+'[1]Zal_1_WPF_wg_przeplywow'!AN50</f>
        <v>0</v>
      </c>
      <c r="AO45" s="46">
        <f>+'[1]Zal_1_WPF_wg_przeplywow'!AO50</f>
        <v>0</v>
      </c>
    </row>
    <row r="46" spans="1:41" ht="24">
      <c r="A46" s="48" t="s">
        <v>46</v>
      </c>
      <c r="B46" s="47" t="s">
        <v>45</v>
      </c>
      <c r="C46" s="46">
        <f>+'[1]Zal_1_WPF_wg_przeplywow'!C52</f>
        <v>0.20281080757259126</v>
      </c>
      <c r="D46" s="46">
        <f>+'[1]Zal_1_WPF_wg_przeplywow'!D52</f>
        <v>0.1061864429378531</v>
      </c>
      <c r="E46" s="46">
        <f>+'[1]Zal_1_WPF_wg_przeplywow'!E52</f>
        <v>0.10274074301994303</v>
      </c>
      <c r="F46" s="46">
        <f>+'[1]Zal_1_WPF_wg_przeplywow'!F52</f>
        <v>0.09595409599096556</v>
      </c>
      <c r="G46" s="46">
        <f>+'[1]Zal_1_WPF_wg_przeplywow'!G52</f>
        <v>0.09137604679665738</v>
      </c>
      <c r="H46" s="46">
        <f>+'[1]Zal_1_WPF_wg_przeplywow'!H52</f>
        <v>0.06736004390779364</v>
      </c>
      <c r="I46" s="46">
        <f>+'[1]Zal_1_WPF_wg_przeplywow'!I52</f>
        <v>0.06362595419847328</v>
      </c>
      <c r="J46" s="46">
        <f>+'[1]Zal_1_WPF_wg_przeplywow'!J52</f>
        <v>0.059410503751339765</v>
      </c>
      <c r="K46" s="46">
        <f>+'[1]Zal_1_WPF_wg_przeplywow'!K52</f>
        <v>0.06753015941404567</v>
      </c>
      <c r="L46" s="46">
        <f>+'[1]Zal_1_WPF_wg_przeplywow'!L52</f>
        <v>0.030543478260869564</v>
      </c>
      <c r="M46" s="46">
        <f>+'[1]Zal_1_WPF_wg_przeplywow'!M52</f>
        <v>0.030380842469705713</v>
      </c>
      <c r="N46" s="46">
        <f>+'[1]Zal_1_WPF_wg_przeplywow'!N52</f>
        <v>0</v>
      </c>
      <c r="O46" s="46">
        <f>+'[1]Zal_1_WPF_wg_przeplywow'!O52</f>
        <v>0</v>
      </c>
      <c r="P46" s="46">
        <f>+'[1]Zal_1_WPF_wg_przeplywow'!P52</f>
        <v>0</v>
      </c>
      <c r="Q46" s="46">
        <f>+'[1]Zal_1_WPF_wg_przeplywow'!Q52</f>
        <v>0</v>
      </c>
      <c r="R46" s="46">
        <f>+'[1]Zal_1_WPF_wg_przeplywow'!R52</f>
        <v>0</v>
      </c>
      <c r="S46" s="46">
        <f>+'[1]Zal_1_WPF_wg_przeplywow'!S52</f>
        <v>0</v>
      </c>
      <c r="T46" s="46">
        <f>+'[1]Zal_1_WPF_wg_przeplywow'!T52</f>
        <v>0</v>
      </c>
      <c r="U46" s="46">
        <f>+'[1]Zal_1_WPF_wg_przeplywow'!U52</f>
        <v>0</v>
      </c>
      <c r="V46" s="46">
        <f>+'[1]Zal_1_WPF_wg_przeplywow'!V52</f>
        <v>0</v>
      </c>
      <c r="W46" s="46">
        <f>+'[1]Zal_1_WPF_wg_przeplywow'!W52</f>
        <v>0</v>
      </c>
      <c r="X46" s="46">
        <f>+'[1]Zal_1_WPF_wg_przeplywow'!X52</f>
        <v>0</v>
      </c>
      <c r="Y46" s="46">
        <f>+'[1]Zal_1_WPF_wg_przeplywow'!Y52</f>
        <v>0</v>
      </c>
      <c r="Z46" s="46">
        <f>+'[1]Zal_1_WPF_wg_przeplywow'!Z52</f>
        <v>0</v>
      </c>
      <c r="AA46" s="46">
        <f>+'[1]Zal_1_WPF_wg_przeplywow'!AA52</f>
        <v>0</v>
      </c>
      <c r="AB46" s="46">
        <f>+'[1]Zal_1_WPF_wg_przeplywow'!AB52</f>
        <v>0</v>
      </c>
      <c r="AC46" s="46">
        <f>+'[1]Zal_1_WPF_wg_przeplywow'!AC52</f>
        <v>0</v>
      </c>
      <c r="AD46" s="46">
        <f>+'[1]Zal_1_WPF_wg_przeplywow'!AD52</f>
        <v>0</v>
      </c>
      <c r="AE46" s="46">
        <f>+'[1]Zal_1_WPF_wg_przeplywow'!AE52</f>
        <v>0</v>
      </c>
      <c r="AF46" s="46">
        <f>+'[1]Zal_1_WPF_wg_przeplywow'!AF52</f>
        <v>0</v>
      </c>
      <c r="AG46" s="46">
        <f>+'[1]Zal_1_WPF_wg_przeplywow'!AG52</f>
        <v>0</v>
      </c>
      <c r="AH46" s="46">
        <f>+'[1]Zal_1_WPF_wg_przeplywow'!AH52</f>
        <v>0</v>
      </c>
      <c r="AI46" s="46">
        <f>+'[1]Zal_1_WPF_wg_przeplywow'!AI52</f>
        <v>0</v>
      </c>
      <c r="AJ46" s="46">
        <f>+'[1]Zal_1_WPF_wg_przeplywow'!AJ52</f>
        <v>0</v>
      </c>
      <c r="AK46" s="46">
        <f>+'[1]Zal_1_WPF_wg_przeplywow'!AK52</f>
        <v>0</v>
      </c>
      <c r="AL46" s="46">
        <f>+'[1]Zal_1_WPF_wg_przeplywow'!AL52</f>
        <v>0</v>
      </c>
      <c r="AM46" s="46">
        <f>+'[1]Zal_1_WPF_wg_przeplywow'!AM52</f>
        <v>0</v>
      </c>
      <c r="AN46" s="46">
        <f>+'[1]Zal_1_WPF_wg_przeplywow'!AN52</f>
        <v>0</v>
      </c>
      <c r="AO46" s="46">
        <f>+'[1]Zal_1_WPF_wg_przeplywow'!AO52</f>
        <v>0</v>
      </c>
    </row>
    <row r="47" spans="1:41" ht="24">
      <c r="A47" s="48" t="s">
        <v>44</v>
      </c>
      <c r="B47" s="47" t="s">
        <v>43</v>
      </c>
      <c r="C47" s="43" t="str">
        <f aca="true" t="shared" si="13" ref="C47:AO47">IF(C46&lt;=C$44,"Spełnia  art. 243","Nie spełnia art. 243")</f>
        <v>Nie spełnia art. 243</v>
      </c>
      <c r="D47" s="43" t="str">
        <f t="shared" si="13"/>
        <v>Nie spełnia art. 243</v>
      </c>
      <c r="E47" s="43" t="str">
        <f t="shared" si="13"/>
        <v>Nie spełnia art. 243</v>
      </c>
      <c r="F47" s="43" t="str">
        <f t="shared" si="13"/>
        <v>Nie spełnia art. 243</v>
      </c>
      <c r="G47" s="43" t="str">
        <f t="shared" si="13"/>
        <v>Nie spełnia art. 243</v>
      </c>
      <c r="H47" s="43" t="str">
        <f t="shared" si="13"/>
        <v>Nie spełnia art. 243</v>
      </c>
      <c r="I47" s="43" t="str">
        <f t="shared" si="13"/>
        <v>Spełnia  art. 243</v>
      </c>
      <c r="J47" s="43" t="str">
        <f t="shared" si="13"/>
        <v>Spełnia  art. 243</v>
      </c>
      <c r="K47" s="43" t="str">
        <f t="shared" si="13"/>
        <v>Spełnia  art. 243</v>
      </c>
      <c r="L47" s="43" t="str">
        <f t="shared" si="13"/>
        <v>Spełnia  art. 243</v>
      </c>
      <c r="M47" s="43" t="str">
        <f t="shared" si="13"/>
        <v>Spełnia  art. 243</v>
      </c>
      <c r="N47" s="43" t="str">
        <f t="shared" si="13"/>
        <v>Spełnia  art. 243</v>
      </c>
      <c r="O47" s="43" t="str">
        <f t="shared" si="13"/>
        <v>Spełnia  art. 243</v>
      </c>
      <c r="P47" s="43" t="str">
        <f t="shared" si="13"/>
        <v>Spełnia  art. 243</v>
      </c>
      <c r="Q47" s="43" t="str">
        <f t="shared" si="13"/>
        <v>Spełnia  art. 243</v>
      </c>
      <c r="R47" s="43" t="str">
        <f t="shared" si="13"/>
        <v>Spełnia  art. 243</v>
      </c>
      <c r="S47" s="43" t="str">
        <f t="shared" si="13"/>
        <v>Spełnia  art. 243</v>
      </c>
      <c r="T47" s="43" t="str">
        <f t="shared" si="13"/>
        <v>Spełnia  art. 243</v>
      </c>
      <c r="U47" s="43" t="str">
        <f t="shared" si="13"/>
        <v>Spełnia  art. 243</v>
      </c>
      <c r="V47" s="43" t="str">
        <f t="shared" si="13"/>
        <v>Spełnia  art. 243</v>
      </c>
      <c r="W47" s="43" t="str">
        <f t="shared" si="13"/>
        <v>Spełnia  art. 243</v>
      </c>
      <c r="X47" s="43" t="str">
        <f t="shared" si="13"/>
        <v>Spełnia  art. 243</v>
      </c>
      <c r="Y47" s="43" t="str">
        <f t="shared" si="13"/>
        <v>Spełnia  art. 243</v>
      </c>
      <c r="Z47" s="43" t="str">
        <f t="shared" si="13"/>
        <v>Spełnia  art. 243</v>
      </c>
      <c r="AA47" s="43" t="str">
        <f t="shared" si="13"/>
        <v>Spełnia  art. 243</v>
      </c>
      <c r="AB47" s="43" t="str">
        <f t="shared" si="13"/>
        <v>Spełnia  art. 243</v>
      </c>
      <c r="AC47" s="43" t="str">
        <f t="shared" si="13"/>
        <v>Spełnia  art. 243</v>
      </c>
      <c r="AD47" s="43" t="str">
        <f t="shared" si="13"/>
        <v>Spełnia  art. 243</v>
      </c>
      <c r="AE47" s="43" t="str">
        <f t="shared" si="13"/>
        <v>Spełnia  art. 243</v>
      </c>
      <c r="AF47" s="43" t="str">
        <f t="shared" si="13"/>
        <v>Spełnia  art. 243</v>
      </c>
      <c r="AG47" s="43" t="str">
        <f t="shared" si="13"/>
        <v>Spełnia  art. 243</v>
      </c>
      <c r="AH47" s="43" t="str">
        <f t="shared" si="13"/>
        <v>Spełnia  art. 243</v>
      </c>
      <c r="AI47" s="43" t="str">
        <f t="shared" si="13"/>
        <v>Spełnia  art. 243</v>
      </c>
      <c r="AJ47" s="43" t="str">
        <f t="shared" si="13"/>
        <v>Spełnia  art. 243</v>
      </c>
      <c r="AK47" s="43" t="str">
        <f t="shared" si="13"/>
        <v>Spełnia  art. 243</v>
      </c>
      <c r="AL47" s="43" t="str">
        <f t="shared" si="13"/>
        <v>Spełnia  art. 243</v>
      </c>
      <c r="AM47" s="43" t="str">
        <f t="shared" si="13"/>
        <v>Spełnia  art. 243</v>
      </c>
      <c r="AN47" s="43" t="str">
        <f t="shared" si="13"/>
        <v>Spełnia  art. 243</v>
      </c>
      <c r="AO47" s="43" t="str">
        <f t="shared" si="13"/>
        <v>Spełnia  art. 243</v>
      </c>
    </row>
    <row r="48" spans="1:41" ht="24">
      <c r="A48" s="48" t="s">
        <v>42</v>
      </c>
      <c r="B48" s="47" t="s">
        <v>41</v>
      </c>
      <c r="C48" s="46">
        <f>+'[1]Zal_1_WPF_wg_przeplywow'!C54</f>
        <v>0.10622919340963052</v>
      </c>
      <c r="D48" s="46">
        <f>+'[1]Zal_1_WPF_wg_przeplywow'!D54</f>
        <v>0.1061864429378531</v>
      </c>
      <c r="E48" s="46">
        <f>+'[1]Zal_1_WPF_wg_przeplywow'!E54</f>
        <v>0.10274074301994303</v>
      </c>
      <c r="F48" s="46">
        <f>+'[1]Zal_1_WPF_wg_przeplywow'!F54</f>
        <v>0.09595409599096556</v>
      </c>
      <c r="G48" s="46">
        <f>+'[1]Zal_1_WPF_wg_przeplywow'!G54</f>
        <v>0.09137604679665738</v>
      </c>
      <c r="H48" s="46">
        <f>+'[1]Zal_1_WPF_wg_przeplywow'!H54</f>
        <v>0.06736004390779364</v>
      </c>
      <c r="I48" s="46">
        <f>+'[1]Zal_1_WPF_wg_przeplywow'!I54</f>
        <v>0.06362595419847328</v>
      </c>
      <c r="J48" s="46">
        <f>+'[1]Zal_1_WPF_wg_przeplywow'!J54</f>
        <v>0.059410503751339765</v>
      </c>
      <c r="K48" s="46">
        <f>+'[1]Zal_1_WPF_wg_przeplywow'!K54</f>
        <v>0.06753015941404567</v>
      </c>
      <c r="L48" s="46">
        <f>+'[1]Zal_1_WPF_wg_przeplywow'!L54</f>
        <v>0.030543478260869564</v>
      </c>
      <c r="M48" s="46">
        <f>+'[1]Zal_1_WPF_wg_przeplywow'!M54</f>
        <v>0.030380842469705713</v>
      </c>
      <c r="N48" s="46">
        <f>+'[1]Zal_1_WPF_wg_przeplywow'!N54</f>
        <v>0</v>
      </c>
      <c r="O48" s="46">
        <f>+'[1]Zal_1_WPF_wg_przeplywow'!O54</f>
        <v>0</v>
      </c>
      <c r="P48" s="46">
        <f>+'[1]Zal_1_WPF_wg_przeplywow'!P54</f>
        <v>0</v>
      </c>
      <c r="Q48" s="46">
        <f>+'[1]Zal_1_WPF_wg_przeplywow'!Q54</f>
        <v>0</v>
      </c>
      <c r="R48" s="46">
        <f>+'[1]Zal_1_WPF_wg_przeplywow'!R54</f>
        <v>0</v>
      </c>
      <c r="S48" s="46">
        <f>+'[1]Zal_1_WPF_wg_przeplywow'!S54</f>
        <v>0</v>
      </c>
      <c r="T48" s="46">
        <f>+'[1]Zal_1_WPF_wg_przeplywow'!T54</f>
        <v>0</v>
      </c>
      <c r="U48" s="46">
        <f>+'[1]Zal_1_WPF_wg_przeplywow'!U54</f>
        <v>0</v>
      </c>
      <c r="V48" s="46">
        <f>+'[1]Zal_1_WPF_wg_przeplywow'!V54</f>
        <v>0</v>
      </c>
      <c r="W48" s="46">
        <f>+'[1]Zal_1_WPF_wg_przeplywow'!W54</f>
        <v>0</v>
      </c>
      <c r="X48" s="46">
        <f>+'[1]Zal_1_WPF_wg_przeplywow'!X54</f>
        <v>0</v>
      </c>
      <c r="Y48" s="46">
        <f>+'[1]Zal_1_WPF_wg_przeplywow'!Y54</f>
        <v>0</v>
      </c>
      <c r="Z48" s="46">
        <f>+'[1]Zal_1_WPF_wg_przeplywow'!Z54</f>
        <v>0</v>
      </c>
      <c r="AA48" s="46">
        <f>+'[1]Zal_1_WPF_wg_przeplywow'!AA54</f>
        <v>0</v>
      </c>
      <c r="AB48" s="46">
        <f>+'[1]Zal_1_WPF_wg_przeplywow'!AB54</f>
        <v>0</v>
      </c>
      <c r="AC48" s="46">
        <f>+'[1]Zal_1_WPF_wg_przeplywow'!AC54</f>
        <v>0</v>
      </c>
      <c r="AD48" s="46">
        <f>+'[1]Zal_1_WPF_wg_przeplywow'!AD54</f>
        <v>0</v>
      </c>
      <c r="AE48" s="46">
        <f>+'[1]Zal_1_WPF_wg_przeplywow'!AE54</f>
        <v>0</v>
      </c>
      <c r="AF48" s="46">
        <f>+'[1]Zal_1_WPF_wg_przeplywow'!AF54</f>
        <v>0</v>
      </c>
      <c r="AG48" s="46">
        <f>+'[1]Zal_1_WPF_wg_przeplywow'!AG54</f>
        <v>0</v>
      </c>
      <c r="AH48" s="46">
        <f>+'[1]Zal_1_WPF_wg_przeplywow'!AH54</f>
        <v>0</v>
      </c>
      <c r="AI48" s="46">
        <f>+'[1]Zal_1_WPF_wg_przeplywow'!AI54</f>
        <v>0</v>
      </c>
      <c r="AJ48" s="46">
        <f>+'[1]Zal_1_WPF_wg_przeplywow'!AJ54</f>
        <v>0</v>
      </c>
      <c r="AK48" s="46">
        <f>+'[1]Zal_1_WPF_wg_przeplywow'!AK54</f>
        <v>0</v>
      </c>
      <c r="AL48" s="46">
        <f>+'[1]Zal_1_WPF_wg_przeplywow'!AL54</f>
        <v>0</v>
      </c>
      <c r="AM48" s="46">
        <f>+'[1]Zal_1_WPF_wg_przeplywow'!AM54</f>
        <v>0</v>
      </c>
      <c r="AN48" s="46">
        <f>+'[1]Zal_1_WPF_wg_przeplywow'!AN54</f>
        <v>0</v>
      </c>
      <c r="AO48" s="46">
        <f>+'[1]Zal_1_WPF_wg_przeplywow'!AO54</f>
        <v>0</v>
      </c>
    </row>
    <row r="49" spans="1:41" ht="36">
      <c r="A49" s="45" t="s">
        <v>40</v>
      </c>
      <c r="B49" s="44" t="s">
        <v>39</v>
      </c>
      <c r="C49" s="43" t="str">
        <f aca="true" t="shared" si="14" ref="C49:AO49">IF(C48&lt;=C$44,"Spełnia  art. 243","Nie spełnia art. 243")</f>
        <v>Nie spełnia art. 243</v>
      </c>
      <c r="D49" s="43" t="str">
        <f t="shared" si="14"/>
        <v>Nie spełnia art. 243</v>
      </c>
      <c r="E49" s="43" t="str">
        <f t="shared" si="14"/>
        <v>Nie spełnia art. 243</v>
      </c>
      <c r="F49" s="43" t="str">
        <f t="shared" si="14"/>
        <v>Nie spełnia art. 243</v>
      </c>
      <c r="G49" s="43" t="str">
        <f t="shared" si="14"/>
        <v>Nie spełnia art. 243</v>
      </c>
      <c r="H49" s="43" t="str">
        <f t="shared" si="14"/>
        <v>Nie spełnia art. 243</v>
      </c>
      <c r="I49" s="43" t="str">
        <f t="shared" si="14"/>
        <v>Spełnia  art. 243</v>
      </c>
      <c r="J49" s="43" t="str">
        <f t="shared" si="14"/>
        <v>Spełnia  art. 243</v>
      </c>
      <c r="K49" s="43" t="str">
        <f t="shared" si="14"/>
        <v>Spełnia  art. 243</v>
      </c>
      <c r="L49" s="43" t="str">
        <f t="shared" si="14"/>
        <v>Spełnia  art. 243</v>
      </c>
      <c r="M49" s="43" t="str">
        <f t="shared" si="14"/>
        <v>Spełnia  art. 243</v>
      </c>
      <c r="N49" s="43" t="str">
        <f t="shared" si="14"/>
        <v>Spełnia  art. 243</v>
      </c>
      <c r="O49" s="43" t="str">
        <f t="shared" si="14"/>
        <v>Spełnia  art. 243</v>
      </c>
      <c r="P49" s="43" t="str">
        <f t="shared" si="14"/>
        <v>Spełnia  art. 243</v>
      </c>
      <c r="Q49" s="43" t="str">
        <f t="shared" si="14"/>
        <v>Spełnia  art. 243</v>
      </c>
      <c r="R49" s="43" t="str">
        <f t="shared" si="14"/>
        <v>Spełnia  art. 243</v>
      </c>
      <c r="S49" s="43" t="str">
        <f t="shared" si="14"/>
        <v>Spełnia  art. 243</v>
      </c>
      <c r="T49" s="43" t="str">
        <f t="shared" si="14"/>
        <v>Spełnia  art. 243</v>
      </c>
      <c r="U49" s="43" t="str">
        <f t="shared" si="14"/>
        <v>Spełnia  art. 243</v>
      </c>
      <c r="V49" s="43" t="str">
        <f t="shared" si="14"/>
        <v>Spełnia  art. 243</v>
      </c>
      <c r="W49" s="43" t="str">
        <f t="shared" si="14"/>
        <v>Spełnia  art. 243</v>
      </c>
      <c r="X49" s="43" t="str">
        <f t="shared" si="14"/>
        <v>Spełnia  art. 243</v>
      </c>
      <c r="Y49" s="43" t="str">
        <f t="shared" si="14"/>
        <v>Spełnia  art. 243</v>
      </c>
      <c r="Z49" s="43" t="str">
        <f t="shared" si="14"/>
        <v>Spełnia  art. 243</v>
      </c>
      <c r="AA49" s="43" t="str">
        <f t="shared" si="14"/>
        <v>Spełnia  art. 243</v>
      </c>
      <c r="AB49" s="43" t="str">
        <f t="shared" si="14"/>
        <v>Spełnia  art. 243</v>
      </c>
      <c r="AC49" s="43" t="str">
        <f t="shared" si="14"/>
        <v>Spełnia  art. 243</v>
      </c>
      <c r="AD49" s="43" t="str">
        <f t="shared" si="14"/>
        <v>Spełnia  art. 243</v>
      </c>
      <c r="AE49" s="43" t="str">
        <f t="shared" si="14"/>
        <v>Spełnia  art. 243</v>
      </c>
      <c r="AF49" s="43" t="str">
        <f t="shared" si="14"/>
        <v>Spełnia  art. 243</v>
      </c>
      <c r="AG49" s="43" t="str">
        <f t="shared" si="14"/>
        <v>Spełnia  art. 243</v>
      </c>
      <c r="AH49" s="43" t="str">
        <f t="shared" si="14"/>
        <v>Spełnia  art. 243</v>
      </c>
      <c r="AI49" s="43" t="str">
        <f t="shared" si="14"/>
        <v>Spełnia  art. 243</v>
      </c>
      <c r="AJ49" s="43" t="str">
        <f t="shared" si="14"/>
        <v>Spełnia  art. 243</v>
      </c>
      <c r="AK49" s="43" t="str">
        <f t="shared" si="14"/>
        <v>Spełnia  art. 243</v>
      </c>
      <c r="AL49" s="43" t="str">
        <f t="shared" si="14"/>
        <v>Spełnia  art. 243</v>
      </c>
      <c r="AM49" s="43" t="str">
        <f t="shared" si="14"/>
        <v>Spełnia  art. 243</v>
      </c>
      <c r="AN49" s="43" t="str">
        <f t="shared" si="14"/>
        <v>Spełnia  art. 243</v>
      </c>
      <c r="AO49" s="43" t="str">
        <f t="shared" si="14"/>
        <v>Spełnia  art. 243</v>
      </c>
    </row>
    <row r="50" spans="1:41" ht="12">
      <c r="A50" s="35" t="s">
        <v>38</v>
      </c>
      <c r="B50" s="34" t="s">
        <v>37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 ht="12">
      <c r="A51" s="41"/>
      <c r="B51" s="40" t="s">
        <v>36</v>
      </c>
      <c r="C51" s="39">
        <f>+'[1]Zal_1_WPF_wg_przeplywow'!C14</f>
        <v>7333718</v>
      </c>
      <c r="D51" s="39">
        <f>+'[1]Zal_1_WPF_wg_przeplywow'!D14</f>
        <v>6960000</v>
      </c>
      <c r="E51" s="39">
        <f>+'[1]Zal_1_WPF_wg_przeplywow'!E14</f>
        <v>6980000</v>
      </c>
      <c r="F51" s="39">
        <f>+'[1]Zal_1_WPF_wg_przeplywow'!F14</f>
        <v>6990000</v>
      </c>
      <c r="G51" s="39">
        <f>+'[1]Zal_1_WPF_wg_przeplywow'!G14</f>
        <v>6995000</v>
      </c>
      <c r="H51" s="39">
        <f>+'[1]Zal_1_WPF_wg_przeplywow'!H14</f>
        <v>7008000</v>
      </c>
      <c r="I51" s="39">
        <f>+'[1]Zal_1_WPF_wg_przeplywow'!I14</f>
        <v>7020000</v>
      </c>
      <c r="J51" s="39">
        <f>+'[1]Zal_1_WPF_wg_przeplywow'!J14</f>
        <v>7022000</v>
      </c>
      <c r="K51" s="39">
        <f>+'[1]Zal_1_WPF_wg_przeplywow'!K14</f>
        <v>7028000</v>
      </c>
      <c r="L51" s="39">
        <f>+'[1]Zal_1_WPF_wg_przeplywow'!L14</f>
        <v>7035000</v>
      </c>
      <c r="M51" s="39">
        <f>+'[1]Zal_1_WPF_wg_przeplywow'!M14</f>
        <v>7040000</v>
      </c>
      <c r="N51" s="39">
        <f>+'[1]Zal_1_WPF_wg_przeplywow'!N14</f>
        <v>0</v>
      </c>
      <c r="O51" s="39">
        <f>+'[1]Zal_1_WPF_wg_przeplywow'!O14</f>
        <v>0</v>
      </c>
      <c r="P51" s="39">
        <f>+'[1]Zal_1_WPF_wg_przeplywow'!P14</f>
        <v>0</v>
      </c>
      <c r="Q51" s="39">
        <f>+'[1]Zal_1_WPF_wg_przeplywow'!Q14</f>
        <v>0</v>
      </c>
      <c r="R51" s="39">
        <f>+'[1]Zal_1_WPF_wg_przeplywow'!R14</f>
        <v>0</v>
      </c>
      <c r="S51" s="39">
        <f>+'[1]Zal_1_WPF_wg_przeplywow'!S14</f>
        <v>0</v>
      </c>
      <c r="T51" s="39">
        <f>+'[1]Zal_1_WPF_wg_przeplywow'!T14</f>
        <v>0</v>
      </c>
      <c r="U51" s="39">
        <f>+'[1]Zal_1_WPF_wg_przeplywow'!U14</f>
        <v>0</v>
      </c>
      <c r="V51" s="39">
        <f>+'[1]Zal_1_WPF_wg_przeplywow'!V14</f>
        <v>0</v>
      </c>
      <c r="W51" s="39">
        <f>+'[1]Zal_1_WPF_wg_przeplywow'!W14</f>
        <v>0</v>
      </c>
      <c r="X51" s="39">
        <f>+'[1]Zal_1_WPF_wg_przeplywow'!X14</f>
        <v>0</v>
      </c>
      <c r="Y51" s="39">
        <f>+'[1]Zal_1_WPF_wg_przeplywow'!Y14</f>
        <v>0</v>
      </c>
      <c r="Z51" s="39">
        <f>+'[1]Zal_1_WPF_wg_przeplywow'!Z14</f>
        <v>0</v>
      </c>
      <c r="AA51" s="39">
        <f>+'[1]Zal_1_WPF_wg_przeplywow'!AA14</f>
        <v>0</v>
      </c>
      <c r="AB51" s="39">
        <f>+'[1]Zal_1_WPF_wg_przeplywow'!AB14</f>
        <v>0</v>
      </c>
      <c r="AC51" s="39">
        <f>+'[1]Zal_1_WPF_wg_przeplywow'!AC14</f>
        <v>0</v>
      </c>
      <c r="AD51" s="39">
        <f>+'[1]Zal_1_WPF_wg_przeplywow'!AD14</f>
        <v>0</v>
      </c>
      <c r="AE51" s="39">
        <f>+'[1]Zal_1_WPF_wg_przeplywow'!AE14</f>
        <v>0</v>
      </c>
      <c r="AF51" s="39">
        <f>+'[1]Zal_1_WPF_wg_przeplywow'!AF14</f>
        <v>0</v>
      </c>
      <c r="AG51" s="39">
        <f>+'[1]Zal_1_WPF_wg_przeplywow'!AG14</f>
        <v>0</v>
      </c>
      <c r="AH51" s="39">
        <f>+'[1]Zal_1_WPF_wg_przeplywow'!AH14</f>
        <v>0</v>
      </c>
      <c r="AI51" s="39">
        <f>+'[1]Zal_1_WPF_wg_przeplywow'!AI14</f>
        <v>0</v>
      </c>
      <c r="AJ51" s="39">
        <f>+'[1]Zal_1_WPF_wg_przeplywow'!AJ14</f>
        <v>0</v>
      </c>
      <c r="AK51" s="39">
        <f>+'[1]Zal_1_WPF_wg_przeplywow'!AK14</f>
        <v>0</v>
      </c>
      <c r="AL51" s="39">
        <f>+'[1]Zal_1_WPF_wg_przeplywow'!AL14</f>
        <v>0</v>
      </c>
      <c r="AM51" s="39">
        <f>+'[1]Zal_1_WPF_wg_przeplywow'!AM14</f>
        <v>0</v>
      </c>
      <c r="AN51" s="39">
        <f>+'[1]Zal_1_WPF_wg_przeplywow'!AN14</f>
        <v>0</v>
      </c>
      <c r="AO51" s="39">
        <f>+'[1]Zal_1_WPF_wg_przeplywow'!AO14</f>
        <v>0</v>
      </c>
    </row>
    <row r="52" spans="1:41" ht="12">
      <c r="A52" s="41"/>
      <c r="B52" s="40" t="s">
        <v>35</v>
      </c>
      <c r="C52" s="39">
        <f>+'[1]Zal_1_WPF_wg_przeplywow'!C15</f>
        <v>1873860</v>
      </c>
      <c r="D52" s="39">
        <f>+'[1]Zal_1_WPF_wg_przeplywow'!D15</f>
        <v>1899000</v>
      </c>
      <c r="E52" s="39">
        <f>+'[1]Zal_1_WPF_wg_przeplywow'!E15</f>
        <v>1905000</v>
      </c>
      <c r="F52" s="39">
        <f>+'[1]Zal_1_WPF_wg_przeplywow'!F15</f>
        <v>1910000</v>
      </c>
      <c r="G52" s="39">
        <f>+'[1]Zal_1_WPF_wg_przeplywow'!G15</f>
        <v>1915000</v>
      </c>
      <c r="H52" s="39">
        <f>+'[1]Zal_1_WPF_wg_przeplywow'!H15</f>
        <v>1918000</v>
      </c>
      <c r="I52" s="39">
        <f>+'[1]Zal_1_WPF_wg_przeplywow'!I15</f>
        <v>1920000</v>
      </c>
      <c r="J52" s="39">
        <f>+'[1]Zal_1_WPF_wg_przeplywow'!J15</f>
        <v>1921000</v>
      </c>
      <c r="K52" s="39">
        <f>+'[1]Zal_1_WPF_wg_przeplywow'!K15</f>
        <v>1924000</v>
      </c>
      <c r="L52" s="39">
        <f>+'[1]Zal_1_WPF_wg_przeplywow'!L15</f>
        <v>1928000</v>
      </c>
      <c r="M52" s="39">
        <f>+'[1]Zal_1_WPF_wg_przeplywow'!M15</f>
        <v>1930000</v>
      </c>
      <c r="N52" s="39">
        <f>+'[1]Zal_1_WPF_wg_przeplywow'!N15</f>
        <v>0</v>
      </c>
      <c r="O52" s="39">
        <f>+'[1]Zal_1_WPF_wg_przeplywow'!O15</f>
        <v>0</v>
      </c>
      <c r="P52" s="39">
        <f>+'[1]Zal_1_WPF_wg_przeplywow'!P15</f>
        <v>0</v>
      </c>
      <c r="Q52" s="39">
        <f>+'[1]Zal_1_WPF_wg_przeplywow'!Q15</f>
        <v>0</v>
      </c>
      <c r="R52" s="39">
        <f>+'[1]Zal_1_WPF_wg_przeplywow'!R15</f>
        <v>0</v>
      </c>
      <c r="S52" s="39">
        <f>+'[1]Zal_1_WPF_wg_przeplywow'!S15</f>
        <v>0</v>
      </c>
      <c r="T52" s="39">
        <f>+'[1]Zal_1_WPF_wg_przeplywow'!T15</f>
        <v>0</v>
      </c>
      <c r="U52" s="39">
        <f>+'[1]Zal_1_WPF_wg_przeplywow'!U15</f>
        <v>0</v>
      </c>
      <c r="V52" s="39">
        <f>+'[1]Zal_1_WPF_wg_przeplywow'!V15</f>
        <v>0</v>
      </c>
      <c r="W52" s="39">
        <f>+'[1]Zal_1_WPF_wg_przeplywow'!W15</f>
        <v>0</v>
      </c>
      <c r="X52" s="39">
        <f>+'[1]Zal_1_WPF_wg_przeplywow'!X15</f>
        <v>0</v>
      </c>
      <c r="Y52" s="39">
        <f>+'[1]Zal_1_WPF_wg_przeplywow'!Y15</f>
        <v>0</v>
      </c>
      <c r="Z52" s="39">
        <f>+'[1]Zal_1_WPF_wg_przeplywow'!Z15</f>
        <v>0</v>
      </c>
      <c r="AA52" s="39">
        <f>+'[1]Zal_1_WPF_wg_przeplywow'!AA15</f>
        <v>0</v>
      </c>
      <c r="AB52" s="39">
        <f>+'[1]Zal_1_WPF_wg_przeplywow'!AB15</f>
        <v>0</v>
      </c>
      <c r="AC52" s="39">
        <f>+'[1]Zal_1_WPF_wg_przeplywow'!AC15</f>
        <v>0</v>
      </c>
      <c r="AD52" s="39">
        <f>+'[1]Zal_1_WPF_wg_przeplywow'!AD15</f>
        <v>0</v>
      </c>
      <c r="AE52" s="39">
        <f>+'[1]Zal_1_WPF_wg_przeplywow'!AE15</f>
        <v>0</v>
      </c>
      <c r="AF52" s="39">
        <f>+'[1]Zal_1_WPF_wg_przeplywow'!AF15</f>
        <v>0</v>
      </c>
      <c r="AG52" s="39">
        <f>+'[1]Zal_1_WPF_wg_przeplywow'!AG15</f>
        <v>0</v>
      </c>
      <c r="AH52" s="39">
        <f>+'[1]Zal_1_WPF_wg_przeplywow'!AH15</f>
        <v>0</v>
      </c>
      <c r="AI52" s="39">
        <f>+'[1]Zal_1_WPF_wg_przeplywow'!AI15</f>
        <v>0</v>
      </c>
      <c r="AJ52" s="39">
        <f>+'[1]Zal_1_WPF_wg_przeplywow'!AJ15</f>
        <v>0</v>
      </c>
      <c r="AK52" s="39">
        <f>+'[1]Zal_1_WPF_wg_przeplywow'!AK15</f>
        <v>0</v>
      </c>
      <c r="AL52" s="39">
        <f>+'[1]Zal_1_WPF_wg_przeplywow'!AL15</f>
        <v>0</v>
      </c>
      <c r="AM52" s="39">
        <f>+'[1]Zal_1_WPF_wg_przeplywow'!AM15</f>
        <v>0</v>
      </c>
      <c r="AN52" s="39">
        <f>+'[1]Zal_1_WPF_wg_przeplywow'!AN15</f>
        <v>0</v>
      </c>
      <c r="AO52" s="39">
        <f>+'[1]Zal_1_WPF_wg_przeplywow'!AO15</f>
        <v>0</v>
      </c>
    </row>
    <row r="53" spans="1:41" ht="12">
      <c r="A53" s="41"/>
      <c r="B53" s="40" t="s">
        <v>34</v>
      </c>
      <c r="C53" s="39">
        <f>+'[1]Zal_1_WPF_wg_przeplywow'!C18</f>
        <v>90303</v>
      </c>
      <c r="D53" s="39">
        <f>+'[1]Zal_1_WPF_wg_przeplywow'!D18</f>
        <v>0</v>
      </c>
      <c r="E53" s="39">
        <f>+'[1]Zal_1_WPF_wg_przeplywow'!E18</f>
        <v>0</v>
      </c>
      <c r="F53" s="39">
        <f>+'[1]Zal_1_WPF_wg_przeplywow'!F18</f>
        <v>0</v>
      </c>
      <c r="G53" s="39">
        <f>+'[1]Zal_1_WPF_wg_przeplywow'!G18</f>
        <v>0</v>
      </c>
      <c r="H53" s="39">
        <f>+'[1]Zal_1_WPF_wg_przeplywow'!H18</f>
        <v>0</v>
      </c>
      <c r="I53" s="39">
        <f>+'[1]Zal_1_WPF_wg_przeplywow'!I18</f>
        <v>0</v>
      </c>
      <c r="J53" s="39">
        <f>+'[1]Zal_1_WPF_wg_przeplywow'!J18</f>
        <v>0</v>
      </c>
      <c r="K53" s="39">
        <f>+'[1]Zal_1_WPF_wg_przeplywow'!K18</f>
        <v>0</v>
      </c>
      <c r="L53" s="39">
        <f>+'[1]Zal_1_WPF_wg_przeplywow'!L18</f>
        <v>0</v>
      </c>
      <c r="M53" s="39">
        <f>+'[1]Zal_1_WPF_wg_przeplywow'!M18</f>
        <v>0</v>
      </c>
      <c r="N53" s="39">
        <f>+'[1]Zal_1_WPF_wg_przeplywow'!N18</f>
        <v>0</v>
      </c>
      <c r="O53" s="39">
        <f>+'[1]Zal_1_WPF_wg_przeplywow'!O18</f>
        <v>0</v>
      </c>
      <c r="P53" s="39">
        <f>+'[1]Zal_1_WPF_wg_przeplywow'!P18</f>
        <v>0</v>
      </c>
      <c r="Q53" s="39">
        <f>+'[1]Zal_1_WPF_wg_przeplywow'!Q18</f>
        <v>0</v>
      </c>
      <c r="R53" s="39">
        <f>+'[1]Zal_1_WPF_wg_przeplywow'!R18</f>
        <v>0</v>
      </c>
      <c r="S53" s="39">
        <f>+'[1]Zal_1_WPF_wg_przeplywow'!S18</f>
        <v>0</v>
      </c>
      <c r="T53" s="39">
        <f>+'[1]Zal_1_WPF_wg_przeplywow'!T18</f>
        <v>0</v>
      </c>
      <c r="U53" s="39">
        <f>+'[1]Zal_1_WPF_wg_przeplywow'!U18</f>
        <v>0</v>
      </c>
      <c r="V53" s="39">
        <f>+'[1]Zal_1_WPF_wg_przeplywow'!V18</f>
        <v>0</v>
      </c>
      <c r="W53" s="39">
        <f>+'[1]Zal_1_WPF_wg_przeplywow'!W18</f>
        <v>0</v>
      </c>
      <c r="X53" s="39">
        <f>+'[1]Zal_1_WPF_wg_przeplywow'!X18</f>
        <v>0</v>
      </c>
      <c r="Y53" s="39">
        <f>+'[1]Zal_1_WPF_wg_przeplywow'!Y18</f>
        <v>0</v>
      </c>
      <c r="Z53" s="39">
        <f>+'[1]Zal_1_WPF_wg_przeplywow'!Z18</f>
        <v>0</v>
      </c>
      <c r="AA53" s="39">
        <f>+'[1]Zal_1_WPF_wg_przeplywow'!AA18</f>
        <v>0</v>
      </c>
      <c r="AB53" s="39">
        <f>+'[1]Zal_1_WPF_wg_przeplywow'!AB18</f>
        <v>0</v>
      </c>
      <c r="AC53" s="39">
        <f>+'[1]Zal_1_WPF_wg_przeplywow'!AC18</f>
        <v>0</v>
      </c>
      <c r="AD53" s="39">
        <f>+'[1]Zal_1_WPF_wg_przeplywow'!AD18</f>
        <v>0</v>
      </c>
      <c r="AE53" s="39">
        <f>+'[1]Zal_1_WPF_wg_przeplywow'!AE18</f>
        <v>0</v>
      </c>
      <c r="AF53" s="39">
        <f>+'[1]Zal_1_WPF_wg_przeplywow'!AF18</f>
        <v>0</v>
      </c>
      <c r="AG53" s="39">
        <f>+'[1]Zal_1_WPF_wg_przeplywow'!AG18</f>
        <v>0</v>
      </c>
      <c r="AH53" s="39">
        <f>+'[1]Zal_1_WPF_wg_przeplywow'!AH18</f>
        <v>0</v>
      </c>
      <c r="AI53" s="39">
        <f>+'[1]Zal_1_WPF_wg_przeplywow'!AI18</f>
        <v>0</v>
      </c>
      <c r="AJ53" s="39">
        <f>+'[1]Zal_1_WPF_wg_przeplywow'!AJ18</f>
        <v>0</v>
      </c>
      <c r="AK53" s="39">
        <f>+'[1]Zal_1_WPF_wg_przeplywow'!AK18</f>
        <v>0</v>
      </c>
      <c r="AL53" s="39">
        <f>+'[1]Zal_1_WPF_wg_przeplywow'!AL18</f>
        <v>0</v>
      </c>
      <c r="AM53" s="39">
        <f>+'[1]Zal_1_WPF_wg_przeplywow'!AM18</f>
        <v>0</v>
      </c>
      <c r="AN53" s="39">
        <f>+'[1]Zal_1_WPF_wg_przeplywow'!AN18</f>
        <v>0</v>
      </c>
      <c r="AO53" s="39">
        <f>+'[1]Zal_1_WPF_wg_przeplywow'!AO18</f>
        <v>0</v>
      </c>
    </row>
    <row r="54" spans="1:41" ht="12">
      <c r="A54" s="32"/>
      <c r="B54" s="31" t="s">
        <v>33</v>
      </c>
      <c r="C54" s="30">
        <f>+'[1]Zal_1_WPF_wg_przeplywow'!C34</f>
        <v>1120140</v>
      </c>
      <c r="D54" s="30">
        <f>+'[1]Zal_1_WPF_wg_przeplywow'!D34</f>
        <v>228200</v>
      </c>
      <c r="E54" s="30">
        <f>+'[1]Zal_1_WPF_wg_przeplywow'!E34</f>
        <v>228000</v>
      </c>
      <c r="F54" s="30">
        <f>+'[1]Zal_1_WPF_wg_przeplywow'!F34</f>
        <v>227600</v>
      </c>
      <c r="G54" s="30">
        <f>+'[1]Zal_1_WPF_wg_przeplywow'!G34</f>
        <v>227200</v>
      </c>
      <c r="H54" s="30">
        <f>+'[1]Zal_1_WPF_wg_przeplywow'!H34</f>
        <v>227000</v>
      </c>
      <c r="I54" s="30">
        <f>+'[1]Zal_1_WPF_wg_przeplywow'!I34</f>
        <v>226500</v>
      </c>
      <c r="J54" s="30">
        <f>+'[1]Zal_1_WPF_wg_przeplywow'!J34</f>
        <v>226000</v>
      </c>
      <c r="K54" s="30">
        <f>+'[1]Zal_1_WPF_wg_przeplywow'!K34</f>
        <v>123000</v>
      </c>
      <c r="L54" s="30">
        <f>+'[1]Zal_1_WPF_wg_przeplywow'!L34</f>
        <v>0</v>
      </c>
      <c r="M54" s="30">
        <f>+'[1]Zal_1_WPF_wg_przeplywow'!M34</f>
        <v>0</v>
      </c>
      <c r="N54" s="30">
        <f>+'[1]Zal_1_WPF_wg_przeplywow'!N34</f>
        <v>0</v>
      </c>
      <c r="O54" s="30">
        <f>+'[1]Zal_1_WPF_wg_przeplywow'!O34</f>
        <v>0</v>
      </c>
      <c r="P54" s="30">
        <f>+'[1]Zal_1_WPF_wg_przeplywow'!P34</f>
        <v>0</v>
      </c>
      <c r="Q54" s="30">
        <f>+'[1]Zal_1_WPF_wg_przeplywow'!Q34</f>
        <v>0</v>
      </c>
      <c r="R54" s="30">
        <f>+'[1]Zal_1_WPF_wg_przeplywow'!R34</f>
        <v>0</v>
      </c>
      <c r="S54" s="30">
        <f>+'[1]Zal_1_WPF_wg_przeplywow'!S34</f>
        <v>0</v>
      </c>
      <c r="T54" s="30">
        <f>+'[1]Zal_1_WPF_wg_przeplywow'!T34</f>
        <v>0</v>
      </c>
      <c r="U54" s="30">
        <f>+'[1]Zal_1_WPF_wg_przeplywow'!U34</f>
        <v>0</v>
      </c>
      <c r="V54" s="30">
        <f>+'[1]Zal_1_WPF_wg_przeplywow'!V34</f>
        <v>0</v>
      </c>
      <c r="W54" s="30">
        <f>+'[1]Zal_1_WPF_wg_przeplywow'!W34</f>
        <v>0</v>
      </c>
      <c r="X54" s="30">
        <f>+'[1]Zal_1_WPF_wg_przeplywow'!X34</f>
        <v>0</v>
      </c>
      <c r="Y54" s="30">
        <f>+'[1]Zal_1_WPF_wg_przeplywow'!Y34</f>
        <v>0</v>
      </c>
      <c r="Z54" s="30">
        <f>+'[1]Zal_1_WPF_wg_przeplywow'!Z34</f>
        <v>0</v>
      </c>
      <c r="AA54" s="30">
        <f>+'[1]Zal_1_WPF_wg_przeplywow'!AA34</f>
        <v>0</v>
      </c>
      <c r="AB54" s="30">
        <f>+'[1]Zal_1_WPF_wg_przeplywow'!AB34</f>
        <v>0</v>
      </c>
      <c r="AC54" s="30">
        <f>+'[1]Zal_1_WPF_wg_przeplywow'!AC34</f>
        <v>0</v>
      </c>
      <c r="AD54" s="30">
        <f>+'[1]Zal_1_WPF_wg_przeplywow'!AD34</f>
        <v>0</v>
      </c>
      <c r="AE54" s="30">
        <f>+'[1]Zal_1_WPF_wg_przeplywow'!AE34</f>
        <v>0</v>
      </c>
      <c r="AF54" s="30">
        <f>+'[1]Zal_1_WPF_wg_przeplywow'!AF34</f>
        <v>0</v>
      </c>
      <c r="AG54" s="30">
        <f>+'[1]Zal_1_WPF_wg_przeplywow'!AG34</f>
        <v>0</v>
      </c>
      <c r="AH54" s="30">
        <f>+'[1]Zal_1_WPF_wg_przeplywow'!AH34</f>
        <v>0</v>
      </c>
      <c r="AI54" s="30">
        <f>+'[1]Zal_1_WPF_wg_przeplywow'!AI34</f>
        <v>0</v>
      </c>
      <c r="AJ54" s="30">
        <f>+'[1]Zal_1_WPF_wg_przeplywow'!AJ34</f>
        <v>0</v>
      </c>
      <c r="AK54" s="30">
        <f>+'[1]Zal_1_WPF_wg_przeplywow'!AK34</f>
        <v>0</v>
      </c>
      <c r="AL54" s="30">
        <f>+'[1]Zal_1_WPF_wg_przeplywow'!AL34</f>
        <v>0</v>
      </c>
      <c r="AM54" s="30">
        <f>+'[1]Zal_1_WPF_wg_przeplywow'!AM34</f>
        <v>0</v>
      </c>
      <c r="AN54" s="30">
        <f>+'[1]Zal_1_WPF_wg_przeplywow'!AN34</f>
        <v>0</v>
      </c>
      <c r="AO54" s="30">
        <f>+'[1]Zal_1_WPF_wg_przeplywow'!AO34</f>
        <v>0</v>
      </c>
    </row>
    <row r="55" spans="1:41" ht="24">
      <c r="A55" s="38" t="s">
        <v>32</v>
      </c>
      <c r="B55" s="37" t="s">
        <v>31</v>
      </c>
      <c r="C55" s="36">
        <f>+'[1]Zal_1_WPF_wg_przeplywow'!C43</f>
        <v>2309461</v>
      </c>
      <c r="D55" s="36">
        <f>+'[1]Zal_1_WPF_wg_przeplywow'!D43</f>
        <v>1223800.04</v>
      </c>
      <c r="E55" s="36">
        <f>+'[1]Zal_1_WPF_wg_przeplywow'!E43</f>
        <v>1223800.04</v>
      </c>
      <c r="F55" s="36">
        <f>+'[1]Zal_1_WPF_wg_przeplywow'!F43</f>
        <v>1223800.04</v>
      </c>
      <c r="G55" s="36">
        <f>+'[1]Zal_1_WPF_wg_przeplywow'!G43</f>
        <v>1223800.04</v>
      </c>
      <c r="H55" s="36">
        <f>+'[1]Zal_1_WPF_wg_przeplywow'!H43</f>
        <v>923800</v>
      </c>
      <c r="I55" s="36">
        <f>+'[1]Zal_1_WPF_wg_przeplywow'!I43</f>
        <v>923800</v>
      </c>
      <c r="J55" s="36">
        <f>+'[1]Zal_1_WPF_wg_przeplywow'!J43</f>
        <v>923800</v>
      </c>
      <c r="K55" s="36">
        <f>+'[1]Zal_1_WPF_wg_przeplywow'!K43</f>
        <v>1127600</v>
      </c>
      <c r="L55" s="36">
        <f>+'[1]Zal_1_WPF_wg_przeplywow'!L43</f>
        <v>500000</v>
      </c>
      <c r="M55" s="36">
        <f>+'[1]Zal_1_WPF_wg_przeplywow'!M43</f>
        <v>500000</v>
      </c>
      <c r="N55" s="36">
        <f>+'[1]Zal_1_WPF_wg_przeplywow'!N43</f>
        <v>0</v>
      </c>
      <c r="O55" s="36">
        <f>+'[1]Zal_1_WPF_wg_przeplywow'!O43</f>
        <v>0</v>
      </c>
      <c r="P55" s="36">
        <f>+'[1]Zal_1_WPF_wg_przeplywow'!P43</f>
        <v>0</v>
      </c>
      <c r="Q55" s="36">
        <f>+'[1]Zal_1_WPF_wg_przeplywow'!Q43</f>
        <v>0</v>
      </c>
      <c r="R55" s="36">
        <f>+'[1]Zal_1_WPF_wg_przeplywow'!R43</f>
        <v>0</v>
      </c>
      <c r="S55" s="36">
        <f>+'[1]Zal_1_WPF_wg_przeplywow'!S43</f>
        <v>0</v>
      </c>
      <c r="T55" s="36">
        <f>+'[1]Zal_1_WPF_wg_przeplywow'!T43</f>
        <v>0</v>
      </c>
      <c r="U55" s="36">
        <f>+'[1]Zal_1_WPF_wg_przeplywow'!U43</f>
        <v>0</v>
      </c>
      <c r="V55" s="36">
        <f>+'[1]Zal_1_WPF_wg_przeplywow'!V43</f>
        <v>0</v>
      </c>
      <c r="W55" s="36">
        <f>+'[1]Zal_1_WPF_wg_przeplywow'!W43</f>
        <v>0</v>
      </c>
      <c r="X55" s="36">
        <f>+'[1]Zal_1_WPF_wg_przeplywow'!X43</f>
        <v>0</v>
      </c>
      <c r="Y55" s="36">
        <f>+'[1]Zal_1_WPF_wg_przeplywow'!Y43</f>
        <v>0</v>
      </c>
      <c r="Z55" s="36">
        <f>+'[1]Zal_1_WPF_wg_przeplywow'!Z43</f>
        <v>0</v>
      </c>
      <c r="AA55" s="36">
        <f>+'[1]Zal_1_WPF_wg_przeplywow'!AA43</f>
        <v>0</v>
      </c>
      <c r="AB55" s="36">
        <f>+'[1]Zal_1_WPF_wg_przeplywow'!AB43</f>
        <v>0</v>
      </c>
      <c r="AC55" s="36">
        <f>+'[1]Zal_1_WPF_wg_przeplywow'!AC43</f>
        <v>0</v>
      </c>
      <c r="AD55" s="36">
        <f>+'[1]Zal_1_WPF_wg_przeplywow'!AD43</f>
        <v>0</v>
      </c>
      <c r="AE55" s="36">
        <f>+'[1]Zal_1_WPF_wg_przeplywow'!AE43</f>
        <v>0</v>
      </c>
      <c r="AF55" s="36">
        <f>+'[1]Zal_1_WPF_wg_przeplywow'!AF43</f>
        <v>0</v>
      </c>
      <c r="AG55" s="36">
        <f>+'[1]Zal_1_WPF_wg_przeplywow'!AG43</f>
        <v>0</v>
      </c>
      <c r="AH55" s="36">
        <f>+'[1]Zal_1_WPF_wg_przeplywow'!AH43</f>
        <v>0</v>
      </c>
      <c r="AI55" s="36">
        <f>+'[1]Zal_1_WPF_wg_przeplywow'!AI43</f>
        <v>0</v>
      </c>
      <c r="AJ55" s="36">
        <f>+'[1]Zal_1_WPF_wg_przeplywow'!AJ43</f>
        <v>0</v>
      </c>
      <c r="AK55" s="36">
        <f>+'[1]Zal_1_WPF_wg_przeplywow'!AK43</f>
        <v>0</v>
      </c>
      <c r="AL55" s="36">
        <f>+'[1]Zal_1_WPF_wg_przeplywow'!AL43</f>
        <v>0</v>
      </c>
      <c r="AM55" s="36">
        <f>+'[1]Zal_1_WPF_wg_przeplywow'!AM43</f>
        <v>0</v>
      </c>
      <c r="AN55" s="36">
        <f>+'[1]Zal_1_WPF_wg_przeplywow'!AN43</f>
        <v>0</v>
      </c>
      <c r="AO55" s="36">
        <f>+'[1]Zal_1_WPF_wg_przeplywow'!AO43</f>
        <v>0</v>
      </c>
    </row>
    <row r="56" spans="1:41" ht="12">
      <c r="A56" s="35" t="s">
        <v>30</v>
      </c>
      <c r="B56" s="34" t="s">
        <v>29</v>
      </c>
      <c r="C56" s="33">
        <f>+'[1]Zal_1_WPF_wg_przeplywow'!C44</f>
        <v>0</v>
      </c>
      <c r="D56" s="33">
        <f>+'[1]Zal_1_WPF_wg_przeplywow'!D44</f>
        <v>0</v>
      </c>
      <c r="E56" s="33">
        <f>+'[1]Zal_1_WPF_wg_przeplywow'!E44</f>
        <v>0</v>
      </c>
      <c r="F56" s="33">
        <f>+'[1]Zal_1_WPF_wg_przeplywow'!F44</f>
        <v>0</v>
      </c>
      <c r="G56" s="33">
        <f>+'[1]Zal_1_WPF_wg_przeplywow'!G44</f>
        <v>0</v>
      </c>
      <c r="H56" s="33">
        <f>+'[1]Zal_1_WPF_wg_przeplywow'!H44</f>
        <v>0</v>
      </c>
      <c r="I56" s="33">
        <f>+'[1]Zal_1_WPF_wg_przeplywow'!I44</f>
        <v>0</v>
      </c>
      <c r="J56" s="33">
        <f>+'[1]Zal_1_WPF_wg_przeplywow'!J44</f>
        <v>0</v>
      </c>
      <c r="K56" s="33">
        <f>+'[1]Zal_1_WPF_wg_przeplywow'!K44</f>
        <v>0</v>
      </c>
      <c r="L56" s="33">
        <f>+'[1]Zal_1_WPF_wg_przeplywow'!L44</f>
        <v>0</v>
      </c>
      <c r="M56" s="33">
        <f>+'[1]Zal_1_WPF_wg_przeplywow'!M44</f>
        <v>0</v>
      </c>
      <c r="N56" s="33">
        <f>+'[1]Zal_1_WPF_wg_przeplywow'!N44</f>
        <v>0</v>
      </c>
      <c r="O56" s="33">
        <f>+'[1]Zal_1_WPF_wg_przeplywow'!O44</f>
        <v>0</v>
      </c>
      <c r="P56" s="33">
        <f>+'[1]Zal_1_WPF_wg_przeplywow'!P44</f>
        <v>0</v>
      </c>
      <c r="Q56" s="33">
        <f>+'[1]Zal_1_WPF_wg_przeplywow'!Q44</f>
        <v>0</v>
      </c>
      <c r="R56" s="33">
        <f>+'[1]Zal_1_WPF_wg_przeplywow'!R44</f>
        <v>0</v>
      </c>
      <c r="S56" s="33">
        <f>+'[1]Zal_1_WPF_wg_przeplywow'!S44</f>
        <v>0</v>
      </c>
      <c r="T56" s="33">
        <f>+'[1]Zal_1_WPF_wg_przeplywow'!T44</f>
        <v>0</v>
      </c>
      <c r="U56" s="33">
        <f>+'[1]Zal_1_WPF_wg_przeplywow'!U44</f>
        <v>0</v>
      </c>
      <c r="V56" s="33">
        <f>+'[1]Zal_1_WPF_wg_przeplywow'!V44</f>
        <v>0</v>
      </c>
      <c r="W56" s="33">
        <f>+'[1]Zal_1_WPF_wg_przeplywow'!W44</f>
        <v>0</v>
      </c>
      <c r="X56" s="33">
        <f>+'[1]Zal_1_WPF_wg_przeplywow'!X44</f>
        <v>0</v>
      </c>
      <c r="Y56" s="33">
        <f>+'[1]Zal_1_WPF_wg_przeplywow'!Y44</f>
        <v>0</v>
      </c>
      <c r="Z56" s="33">
        <f>+'[1]Zal_1_WPF_wg_przeplywow'!Z44</f>
        <v>0</v>
      </c>
      <c r="AA56" s="33">
        <f>+'[1]Zal_1_WPF_wg_przeplywow'!AA44</f>
        <v>0</v>
      </c>
      <c r="AB56" s="33">
        <f>+'[1]Zal_1_WPF_wg_przeplywow'!AB44</f>
        <v>0</v>
      </c>
      <c r="AC56" s="33">
        <f>+'[1]Zal_1_WPF_wg_przeplywow'!AC44</f>
        <v>0</v>
      </c>
      <c r="AD56" s="33">
        <f>+'[1]Zal_1_WPF_wg_przeplywow'!AD44</f>
        <v>0</v>
      </c>
      <c r="AE56" s="33">
        <f>+'[1]Zal_1_WPF_wg_przeplywow'!AE44</f>
        <v>0</v>
      </c>
      <c r="AF56" s="33">
        <f>+'[1]Zal_1_WPF_wg_przeplywow'!AF44</f>
        <v>0</v>
      </c>
      <c r="AG56" s="33">
        <f>+'[1]Zal_1_WPF_wg_przeplywow'!AG44</f>
        <v>0</v>
      </c>
      <c r="AH56" s="33">
        <f>+'[1]Zal_1_WPF_wg_przeplywow'!AH44</f>
        <v>0</v>
      </c>
      <c r="AI56" s="33">
        <f>+'[1]Zal_1_WPF_wg_przeplywow'!AI44</f>
        <v>0</v>
      </c>
      <c r="AJ56" s="33">
        <f>+'[1]Zal_1_WPF_wg_przeplywow'!AJ44</f>
        <v>0</v>
      </c>
      <c r="AK56" s="33">
        <f>+'[1]Zal_1_WPF_wg_przeplywow'!AK44</f>
        <v>0</v>
      </c>
      <c r="AL56" s="33">
        <f>+'[1]Zal_1_WPF_wg_przeplywow'!AL44</f>
        <v>0</v>
      </c>
      <c r="AM56" s="33">
        <f>+'[1]Zal_1_WPF_wg_przeplywow'!AM44</f>
        <v>0</v>
      </c>
      <c r="AN56" s="33">
        <f>+'[1]Zal_1_WPF_wg_przeplywow'!AN44</f>
        <v>0</v>
      </c>
      <c r="AO56" s="33">
        <f>+'[1]Zal_1_WPF_wg_przeplywow'!AO44</f>
        <v>0</v>
      </c>
    </row>
    <row r="57" spans="1:41" ht="24">
      <c r="A57" s="32"/>
      <c r="B57" s="31" t="s">
        <v>28</v>
      </c>
      <c r="C57" s="30">
        <f>+'[1]Zal_1_WPF_wg_przeplywow'!C45</f>
        <v>0</v>
      </c>
      <c r="D57" s="30">
        <f>+'[1]Zal_1_WPF_wg_przeplywow'!D45</f>
        <v>0</v>
      </c>
      <c r="E57" s="30">
        <f>+'[1]Zal_1_WPF_wg_przeplywow'!E45</f>
        <v>0</v>
      </c>
      <c r="F57" s="30">
        <f>+'[1]Zal_1_WPF_wg_przeplywow'!F45</f>
        <v>0</v>
      </c>
      <c r="G57" s="30">
        <f>+'[1]Zal_1_WPF_wg_przeplywow'!G45</f>
        <v>0</v>
      </c>
      <c r="H57" s="30">
        <f>+'[1]Zal_1_WPF_wg_przeplywow'!H45</f>
        <v>0</v>
      </c>
      <c r="I57" s="30">
        <f>+'[1]Zal_1_WPF_wg_przeplywow'!I45</f>
        <v>0</v>
      </c>
      <c r="J57" s="30">
        <f>+'[1]Zal_1_WPF_wg_przeplywow'!J45</f>
        <v>0</v>
      </c>
      <c r="K57" s="30">
        <f>+'[1]Zal_1_WPF_wg_przeplywow'!K45</f>
        <v>0</v>
      </c>
      <c r="L57" s="30">
        <f>+'[1]Zal_1_WPF_wg_przeplywow'!L45</f>
        <v>0</v>
      </c>
      <c r="M57" s="30">
        <f>+'[1]Zal_1_WPF_wg_przeplywow'!M45</f>
        <v>0</v>
      </c>
      <c r="N57" s="30">
        <f>+'[1]Zal_1_WPF_wg_przeplywow'!N45</f>
        <v>0</v>
      </c>
      <c r="O57" s="30">
        <f>+'[1]Zal_1_WPF_wg_przeplywow'!O45</f>
        <v>0</v>
      </c>
      <c r="P57" s="30">
        <f>+'[1]Zal_1_WPF_wg_przeplywow'!P45</f>
        <v>0</v>
      </c>
      <c r="Q57" s="30">
        <f>+'[1]Zal_1_WPF_wg_przeplywow'!Q45</f>
        <v>0</v>
      </c>
      <c r="R57" s="30">
        <f>+'[1]Zal_1_WPF_wg_przeplywow'!R45</f>
        <v>0</v>
      </c>
      <c r="S57" s="30">
        <f>+'[1]Zal_1_WPF_wg_przeplywow'!S45</f>
        <v>0</v>
      </c>
      <c r="T57" s="30">
        <f>+'[1]Zal_1_WPF_wg_przeplywow'!T45</f>
        <v>0</v>
      </c>
      <c r="U57" s="30">
        <f>+'[1]Zal_1_WPF_wg_przeplywow'!U45</f>
        <v>0</v>
      </c>
      <c r="V57" s="30">
        <f>+'[1]Zal_1_WPF_wg_przeplywow'!V45</f>
        <v>0</v>
      </c>
      <c r="W57" s="30">
        <f>+'[1]Zal_1_WPF_wg_przeplywow'!W45</f>
        <v>0</v>
      </c>
      <c r="X57" s="30">
        <f>+'[1]Zal_1_WPF_wg_przeplywow'!X45</f>
        <v>0</v>
      </c>
      <c r="Y57" s="30">
        <f>+'[1]Zal_1_WPF_wg_przeplywow'!Y45</f>
        <v>0</v>
      </c>
      <c r="Z57" s="30">
        <f>+'[1]Zal_1_WPF_wg_przeplywow'!Z45</f>
        <v>0</v>
      </c>
      <c r="AA57" s="30">
        <f>+'[1]Zal_1_WPF_wg_przeplywow'!AA45</f>
        <v>0</v>
      </c>
      <c r="AB57" s="30">
        <f>+'[1]Zal_1_WPF_wg_przeplywow'!AB45</f>
        <v>0</v>
      </c>
      <c r="AC57" s="30">
        <f>+'[1]Zal_1_WPF_wg_przeplywow'!AC45</f>
        <v>0</v>
      </c>
      <c r="AD57" s="30">
        <f>+'[1]Zal_1_WPF_wg_przeplywow'!AD45</f>
        <v>0</v>
      </c>
      <c r="AE57" s="30">
        <f>+'[1]Zal_1_WPF_wg_przeplywow'!AE45</f>
        <v>0</v>
      </c>
      <c r="AF57" s="30">
        <f>+'[1]Zal_1_WPF_wg_przeplywow'!AF45</f>
        <v>0</v>
      </c>
      <c r="AG57" s="30">
        <f>+'[1]Zal_1_WPF_wg_przeplywow'!AG45</f>
        <v>0</v>
      </c>
      <c r="AH57" s="30">
        <f>+'[1]Zal_1_WPF_wg_przeplywow'!AH45</f>
        <v>0</v>
      </c>
      <c r="AI57" s="30">
        <f>+'[1]Zal_1_WPF_wg_przeplywow'!AI45</f>
        <v>0</v>
      </c>
      <c r="AJ57" s="30">
        <f>+'[1]Zal_1_WPF_wg_przeplywow'!AJ45</f>
        <v>0</v>
      </c>
      <c r="AK57" s="30">
        <f>+'[1]Zal_1_WPF_wg_przeplywow'!AK45</f>
        <v>0</v>
      </c>
      <c r="AL57" s="30">
        <f>+'[1]Zal_1_WPF_wg_przeplywow'!AL45</f>
        <v>0</v>
      </c>
      <c r="AM57" s="30">
        <f>+'[1]Zal_1_WPF_wg_przeplywow'!AM45</f>
        <v>0</v>
      </c>
      <c r="AN57" s="30">
        <f>+'[1]Zal_1_WPF_wg_przeplywow'!AN45</f>
        <v>0</v>
      </c>
      <c r="AO57" s="30">
        <f>+'[1]Zal_1_WPF_wg_przeplywow'!AO45</f>
        <v>0</v>
      </c>
    </row>
    <row r="58" spans="1:41" s="20" customFormat="1" ht="24">
      <c r="A58" s="29" t="s">
        <v>27</v>
      </c>
      <c r="B58" s="28" t="s">
        <v>26</v>
      </c>
      <c r="C58" s="27">
        <v>130000</v>
      </c>
      <c r="D58" s="27">
        <v>130000</v>
      </c>
      <c r="E58" s="27">
        <v>130000</v>
      </c>
      <c r="F58" s="27">
        <v>103447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31" s="20" customFormat="1" ht="12">
      <c r="A59" s="22"/>
      <c r="B59" s="2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s="20" customFormat="1" ht="12">
      <c r="A60" s="22"/>
      <c r="B60" s="19" t="s">
        <v>25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ht="12">
      <c r="B61" s="19" t="s">
        <v>24</v>
      </c>
    </row>
    <row r="62" ht="12">
      <c r="B62" s="19"/>
    </row>
    <row r="64" ht="12">
      <c r="B64" s="18" t="s">
        <v>23</v>
      </c>
    </row>
    <row r="65" ht="12">
      <c r="B65" s="17" t="s">
        <v>22</v>
      </c>
    </row>
    <row r="66" ht="12">
      <c r="B66" s="16" t="s">
        <v>21</v>
      </c>
    </row>
    <row r="68" spans="2:41" ht="22.5">
      <c r="B68" s="15" t="s">
        <v>20</v>
      </c>
      <c r="C68" s="14" t="str">
        <f aca="true" t="shared" si="15" ref="C68:AO68">IF(((C7+C25)-(C13+C32))=0,"OK.",+(C7+C25)-(C13+C32))</f>
        <v>OK.</v>
      </c>
      <c r="D68" s="14" t="str">
        <f t="shared" si="15"/>
        <v>OK.</v>
      </c>
      <c r="E68" s="14" t="str">
        <f t="shared" si="15"/>
        <v>OK.</v>
      </c>
      <c r="F68" s="14" t="str">
        <f t="shared" si="15"/>
        <v>OK.</v>
      </c>
      <c r="G68" s="14" t="str">
        <f t="shared" si="15"/>
        <v>OK.</v>
      </c>
      <c r="H68" s="14" t="str">
        <f t="shared" si="15"/>
        <v>OK.</v>
      </c>
      <c r="I68" s="14" t="str">
        <f t="shared" si="15"/>
        <v>OK.</v>
      </c>
      <c r="J68" s="14" t="str">
        <f t="shared" si="15"/>
        <v>OK.</v>
      </c>
      <c r="K68" s="14" t="str">
        <f t="shared" si="15"/>
        <v>OK.</v>
      </c>
      <c r="L68" s="14" t="str">
        <f t="shared" si="15"/>
        <v>OK.</v>
      </c>
      <c r="M68" s="14" t="str">
        <f t="shared" si="15"/>
        <v>OK.</v>
      </c>
      <c r="N68" s="14" t="str">
        <f t="shared" si="15"/>
        <v>OK.</v>
      </c>
      <c r="O68" s="14" t="str">
        <f t="shared" si="15"/>
        <v>OK.</v>
      </c>
      <c r="P68" s="14" t="str">
        <f t="shared" si="15"/>
        <v>OK.</v>
      </c>
      <c r="Q68" s="14" t="str">
        <f t="shared" si="15"/>
        <v>OK.</v>
      </c>
      <c r="R68" s="14" t="str">
        <f t="shared" si="15"/>
        <v>OK.</v>
      </c>
      <c r="S68" s="14" t="str">
        <f t="shared" si="15"/>
        <v>OK.</v>
      </c>
      <c r="T68" s="14" t="str">
        <f t="shared" si="15"/>
        <v>OK.</v>
      </c>
      <c r="U68" s="14" t="str">
        <f t="shared" si="15"/>
        <v>OK.</v>
      </c>
      <c r="V68" s="14" t="str">
        <f t="shared" si="15"/>
        <v>OK.</v>
      </c>
      <c r="W68" s="14" t="str">
        <f t="shared" si="15"/>
        <v>OK.</v>
      </c>
      <c r="X68" s="14" t="str">
        <f t="shared" si="15"/>
        <v>OK.</v>
      </c>
      <c r="Y68" s="14" t="str">
        <f t="shared" si="15"/>
        <v>OK.</v>
      </c>
      <c r="Z68" s="14" t="str">
        <f t="shared" si="15"/>
        <v>OK.</v>
      </c>
      <c r="AA68" s="14" t="str">
        <f t="shared" si="15"/>
        <v>OK.</v>
      </c>
      <c r="AB68" s="14" t="str">
        <f t="shared" si="15"/>
        <v>OK.</v>
      </c>
      <c r="AC68" s="14" t="str">
        <f t="shared" si="15"/>
        <v>OK.</v>
      </c>
      <c r="AD68" s="14" t="str">
        <f t="shared" si="15"/>
        <v>OK.</v>
      </c>
      <c r="AE68" s="14" t="str">
        <f t="shared" si="15"/>
        <v>OK.</v>
      </c>
      <c r="AF68" s="14" t="str">
        <f t="shared" si="15"/>
        <v>OK.</v>
      </c>
      <c r="AG68" s="14" t="str">
        <f t="shared" si="15"/>
        <v>OK.</v>
      </c>
      <c r="AH68" s="14" t="str">
        <f t="shared" si="15"/>
        <v>OK.</v>
      </c>
      <c r="AI68" s="14" t="str">
        <f t="shared" si="15"/>
        <v>OK.</v>
      </c>
      <c r="AJ68" s="14" t="str">
        <f t="shared" si="15"/>
        <v>OK.</v>
      </c>
      <c r="AK68" s="14" t="str">
        <f t="shared" si="15"/>
        <v>OK.</v>
      </c>
      <c r="AL68" s="14" t="str">
        <f t="shared" si="15"/>
        <v>OK.</v>
      </c>
      <c r="AM68" s="14" t="str">
        <f t="shared" si="15"/>
        <v>OK.</v>
      </c>
      <c r="AN68" s="14" t="str">
        <f t="shared" si="15"/>
        <v>OK.</v>
      </c>
      <c r="AO68" s="14" t="str">
        <f t="shared" si="15"/>
        <v>OK.</v>
      </c>
    </row>
    <row r="69" spans="2:41" ht="12">
      <c r="B69" s="1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2:41" ht="33.75">
      <c r="B70" s="9" t="s">
        <v>19</v>
      </c>
      <c r="C70" s="7" t="str">
        <f aca="true" t="shared" si="16" ref="C70:AO70">+IF(C23&gt;0,IF((C31+C29+C27)&gt;0,"Błąd","OK."),"nie dotyczy")</f>
        <v>OK.</v>
      </c>
      <c r="D70" s="7" t="str">
        <f t="shared" si="16"/>
        <v>OK.</v>
      </c>
      <c r="E70" s="7" t="str">
        <f t="shared" si="16"/>
        <v>OK.</v>
      </c>
      <c r="F70" s="7" t="str">
        <f t="shared" si="16"/>
        <v>OK.</v>
      </c>
      <c r="G70" s="7" t="str">
        <f t="shared" si="16"/>
        <v>OK.</v>
      </c>
      <c r="H70" s="7" t="str">
        <f t="shared" si="16"/>
        <v>OK.</v>
      </c>
      <c r="I70" s="7" t="str">
        <f t="shared" si="16"/>
        <v>OK.</v>
      </c>
      <c r="J70" s="7" t="str">
        <f t="shared" si="16"/>
        <v>OK.</v>
      </c>
      <c r="K70" s="7" t="str">
        <f t="shared" si="16"/>
        <v>OK.</v>
      </c>
      <c r="L70" s="7" t="str">
        <f t="shared" si="16"/>
        <v>OK.</v>
      </c>
      <c r="M70" s="7" t="str">
        <f t="shared" si="16"/>
        <v>OK.</v>
      </c>
      <c r="N70" s="7" t="str">
        <f t="shared" si="16"/>
        <v>nie dotyczy</v>
      </c>
      <c r="O70" s="7" t="str">
        <f t="shared" si="16"/>
        <v>nie dotyczy</v>
      </c>
      <c r="P70" s="7" t="str">
        <f t="shared" si="16"/>
        <v>nie dotyczy</v>
      </c>
      <c r="Q70" s="7" t="str">
        <f t="shared" si="16"/>
        <v>nie dotyczy</v>
      </c>
      <c r="R70" s="7" t="str">
        <f t="shared" si="16"/>
        <v>nie dotyczy</v>
      </c>
      <c r="S70" s="7" t="str">
        <f t="shared" si="16"/>
        <v>nie dotyczy</v>
      </c>
      <c r="T70" s="7" t="str">
        <f t="shared" si="16"/>
        <v>nie dotyczy</v>
      </c>
      <c r="U70" s="7" t="str">
        <f t="shared" si="16"/>
        <v>nie dotyczy</v>
      </c>
      <c r="V70" s="7" t="str">
        <f t="shared" si="16"/>
        <v>nie dotyczy</v>
      </c>
      <c r="W70" s="7" t="str">
        <f t="shared" si="16"/>
        <v>nie dotyczy</v>
      </c>
      <c r="X70" s="7" t="str">
        <f t="shared" si="16"/>
        <v>nie dotyczy</v>
      </c>
      <c r="Y70" s="7" t="str">
        <f t="shared" si="16"/>
        <v>nie dotyczy</v>
      </c>
      <c r="Z70" s="7" t="str">
        <f t="shared" si="16"/>
        <v>nie dotyczy</v>
      </c>
      <c r="AA70" s="7" t="str">
        <f t="shared" si="16"/>
        <v>nie dotyczy</v>
      </c>
      <c r="AB70" s="7" t="str">
        <f t="shared" si="16"/>
        <v>nie dotyczy</v>
      </c>
      <c r="AC70" s="7" t="str">
        <f t="shared" si="16"/>
        <v>nie dotyczy</v>
      </c>
      <c r="AD70" s="7" t="str">
        <f t="shared" si="16"/>
        <v>nie dotyczy</v>
      </c>
      <c r="AE70" s="7" t="str">
        <f t="shared" si="16"/>
        <v>nie dotyczy</v>
      </c>
      <c r="AF70" s="7" t="str">
        <f t="shared" si="16"/>
        <v>nie dotyczy</v>
      </c>
      <c r="AG70" s="7" t="str">
        <f t="shared" si="16"/>
        <v>nie dotyczy</v>
      </c>
      <c r="AH70" s="7" t="str">
        <f t="shared" si="16"/>
        <v>nie dotyczy</v>
      </c>
      <c r="AI70" s="7" t="str">
        <f t="shared" si="16"/>
        <v>nie dotyczy</v>
      </c>
      <c r="AJ70" s="7" t="str">
        <f t="shared" si="16"/>
        <v>nie dotyczy</v>
      </c>
      <c r="AK70" s="7" t="str">
        <f t="shared" si="16"/>
        <v>nie dotyczy</v>
      </c>
      <c r="AL70" s="7" t="str">
        <f t="shared" si="16"/>
        <v>nie dotyczy</v>
      </c>
      <c r="AM70" s="7" t="str">
        <f t="shared" si="16"/>
        <v>nie dotyczy</v>
      </c>
      <c r="AN70" s="7" t="str">
        <f t="shared" si="16"/>
        <v>nie dotyczy</v>
      </c>
      <c r="AO70" s="7" t="str">
        <f t="shared" si="16"/>
        <v>nie dotyczy</v>
      </c>
    </row>
    <row r="71" spans="2:41" ht="22.5">
      <c r="B71" s="9" t="s">
        <v>18</v>
      </c>
      <c r="C71" s="7" t="str">
        <f aca="true" t="shared" si="17" ref="C71:AO71">IF(C23&lt;=0,IF(ROUND((+C23+(C27+C29+C31)),4)=0,"OK.",+C23+(C27+C29+C31)),"nie dotyczy")</f>
        <v>nie dotyczy</v>
      </c>
      <c r="D71" s="7" t="str">
        <f t="shared" si="17"/>
        <v>nie dotyczy</v>
      </c>
      <c r="E71" s="7" t="str">
        <f t="shared" si="17"/>
        <v>nie dotyczy</v>
      </c>
      <c r="F71" s="7" t="str">
        <f t="shared" si="17"/>
        <v>nie dotyczy</v>
      </c>
      <c r="G71" s="7" t="str">
        <f t="shared" si="17"/>
        <v>nie dotyczy</v>
      </c>
      <c r="H71" s="7" t="str">
        <f t="shared" si="17"/>
        <v>nie dotyczy</v>
      </c>
      <c r="I71" s="7" t="str">
        <f t="shared" si="17"/>
        <v>nie dotyczy</v>
      </c>
      <c r="J71" s="7" t="str">
        <f t="shared" si="17"/>
        <v>nie dotyczy</v>
      </c>
      <c r="K71" s="7" t="str">
        <f t="shared" si="17"/>
        <v>nie dotyczy</v>
      </c>
      <c r="L71" s="7" t="str">
        <f t="shared" si="17"/>
        <v>nie dotyczy</v>
      </c>
      <c r="M71" s="7" t="str">
        <f t="shared" si="17"/>
        <v>nie dotyczy</v>
      </c>
      <c r="N71" s="7" t="str">
        <f t="shared" si="17"/>
        <v>OK.</v>
      </c>
      <c r="O71" s="7" t="str">
        <f t="shared" si="17"/>
        <v>OK.</v>
      </c>
      <c r="P71" s="7" t="str">
        <f t="shared" si="17"/>
        <v>OK.</v>
      </c>
      <c r="Q71" s="7" t="str">
        <f t="shared" si="17"/>
        <v>OK.</v>
      </c>
      <c r="R71" s="7" t="str">
        <f t="shared" si="17"/>
        <v>OK.</v>
      </c>
      <c r="S71" s="7" t="str">
        <f t="shared" si="17"/>
        <v>OK.</v>
      </c>
      <c r="T71" s="7" t="str">
        <f t="shared" si="17"/>
        <v>OK.</v>
      </c>
      <c r="U71" s="7" t="str">
        <f t="shared" si="17"/>
        <v>OK.</v>
      </c>
      <c r="V71" s="7" t="str">
        <f t="shared" si="17"/>
        <v>OK.</v>
      </c>
      <c r="W71" s="7" t="str">
        <f t="shared" si="17"/>
        <v>OK.</v>
      </c>
      <c r="X71" s="7" t="str">
        <f t="shared" si="17"/>
        <v>OK.</v>
      </c>
      <c r="Y71" s="7" t="str">
        <f t="shared" si="17"/>
        <v>OK.</v>
      </c>
      <c r="Z71" s="7" t="str">
        <f t="shared" si="17"/>
        <v>OK.</v>
      </c>
      <c r="AA71" s="7" t="str">
        <f t="shared" si="17"/>
        <v>OK.</v>
      </c>
      <c r="AB71" s="7" t="str">
        <f t="shared" si="17"/>
        <v>OK.</v>
      </c>
      <c r="AC71" s="7" t="str">
        <f t="shared" si="17"/>
        <v>OK.</v>
      </c>
      <c r="AD71" s="7" t="str">
        <f t="shared" si="17"/>
        <v>OK.</v>
      </c>
      <c r="AE71" s="7" t="str">
        <f t="shared" si="17"/>
        <v>OK.</v>
      </c>
      <c r="AF71" s="7" t="str">
        <f t="shared" si="17"/>
        <v>OK.</v>
      </c>
      <c r="AG71" s="7" t="str">
        <f t="shared" si="17"/>
        <v>OK.</v>
      </c>
      <c r="AH71" s="7" t="str">
        <f t="shared" si="17"/>
        <v>OK.</v>
      </c>
      <c r="AI71" s="7" t="str">
        <f t="shared" si="17"/>
        <v>OK.</v>
      </c>
      <c r="AJ71" s="7" t="str">
        <f t="shared" si="17"/>
        <v>OK.</v>
      </c>
      <c r="AK71" s="7" t="str">
        <f t="shared" si="17"/>
        <v>OK.</v>
      </c>
      <c r="AL71" s="7" t="str">
        <f t="shared" si="17"/>
        <v>OK.</v>
      </c>
      <c r="AM71" s="7" t="str">
        <f t="shared" si="17"/>
        <v>OK.</v>
      </c>
      <c r="AN71" s="7" t="str">
        <f t="shared" si="17"/>
        <v>OK.</v>
      </c>
      <c r="AO71" s="7" t="str">
        <f t="shared" si="17"/>
        <v>OK.</v>
      </c>
    </row>
    <row r="72" spans="2:41" ht="36">
      <c r="B72" s="12" t="s">
        <v>17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ht="12">
      <c r="B73" s="11" t="s">
        <v>16</v>
      </c>
      <c r="C73" s="4" t="str">
        <f aca="true" t="shared" si="18" ref="C73:AO73">+IF(C26&lt;C27,"Brak pokrycia","OK.")</f>
        <v>OK.</v>
      </c>
      <c r="D73" s="4" t="str">
        <f t="shared" si="18"/>
        <v>OK.</v>
      </c>
      <c r="E73" s="4" t="str">
        <f t="shared" si="18"/>
        <v>OK.</v>
      </c>
      <c r="F73" s="4" t="str">
        <f t="shared" si="18"/>
        <v>OK.</v>
      </c>
      <c r="G73" s="4" t="str">
        <f t="shared" si="18"/>
        <v>OK.</v>
      </c>
      <c r="H73" s="4" t="str">
        <f t="shared" si="18"/>
        <v>OK.</v>
      </c>
      <c r="I73" s="4" t="str">
        <f t="shared" si="18"/>
        <v>OK.</v>
      </c>
      <c r="J73" s="4" t="str">
        <f t="shared" si="18"/>
        <v>OK.</v>
      </c>
      <c r="K73" s="4" t="str">
        <f t="shared" si="18"/>
        <v>OK.</v>
      </c>
      <c r="L73" s="4" t="str">
        <f t="shared" si="18"/>
        <v>OK.</v>
      </c>
      <c r="M73" s="4" t="str">
        <f t="shared" si="18"/>
        <v>OK.</v>
      </c>
      <c r="N73" s="4" t="str">
        <f t="shared" si="18"/>
        <v>OK.</v>
      </c>
      <c r="O73" s="4" t="str">
        <f t="shared" si="18"/>
        <v>OK.</v>
      </c>
      <c r="P73" s="4" t="str">
        <f t="shared" si="18"/>
        <v>OK.</v>
      </c>
      <c r="Q73" s="4" t="str">
        <f t="shared" si="18"/>
        <v>OK.</v>
      </c>
      <c r="R73" s="4" t="str">
        <f t="shared" si="18"/>
        <v>OK.</v>
      </c>
      <c r="S73" s="4" t="str">
        <f t="shared" si="18"/>
        <v>OK.</v>
      </c>
      <c r="T73" s="4" t="str">
        <f t="shared" si="18"/>
        <v>OK.</v>
      </c>
      <c r="U73" s="4" t="str">
        <f t="shared" si="18"/>
        <v>OK.</v>
      </c>
      <c r="V73" s="4" t="str">
        <f t="shared" si="18"/>
        <v>OK.</v>
      </c>
      <c r="W73" s="4" t="str">
        <f t="shared" si="18"/>
        <v>OK.</v>
      </c>
      <c r="X73" s="4" t="str">
        <f t="shared" si="18"/>
        <v>OK.</v>
      </c>
      <c r="Y73" s="4" t="str">
        <f t="shared" si="18"/>
        <v>OK.</v>
      </c>
      <c r="Z73" s="4" t="str">
        <f t="shared" si="18"/>
        <v>OK.</v>
      </c>
      <c r="AA73" s="4" t="str">
        <f t="shared" si="18"/>
        <v>OK.</v>
      </c>
      <c r="AB73" s="4" t="str">
        <f t="shared" si="18"/>
        <v>OK.</v>
      </c>
      <c r="AC73" s="4" t="str">
        <f t="shared" si="18"/>
        <v>OK.</v>
      </c>
      <c r="AD73" s="4" t="str">
        <f t="shared" si="18"/>
        <v>OK.</v>
      </c>
      <c r="AE73" s="4" t="str">
        <f t="shared" si="18"/>
        <v>OK.</v>
      </c>
      <c r="AF73" s="4" t="str">
        <f t="shared" si="18"/>
        <v>OK.</v>
      </c>
      <c r="AG73" s="4" t="str">
        <f t="shared" si="18"/>
        <v>OK.</v>
      </c>
      <c r="AH73" s="4" t="str">
        <f t="shared" si="18"/>
        <v>OK.</v>
      </c>
      <c r="AI73" s="4" t="str">
        <f t="shared" si="18"/>
        <v>OK.</v>
      </c>
      <c r="AJ73" s="4" t="str">
        <f t="shared" si="18"/>
        <v>OK.</v>
      </c>
      <c r="AK73" s="4" t="str">
        <f t="shared" si="18"/>
        <v>OK.</v>
      </c>
      <c r="AL73" s="4" t="str">
        <f t="shared" si="18"/>
        <v>OK.</v>
      </c>
      <c r="AM73" s="4" t="str">
        <f t="shared" si="18"/>
        <v>OK.</v>
      </c>
      <c r="AN73" s="4" t="str">
        <f t="shared" si="18"/>
        <v>OK.</v>
      </c>
      <c r="AO73" s="4" t="str">
        <f t="shared" si="18"/>
        <v>OK.</v>
      </c>
    </row>
    <row r="74" spans="2:41" ht="12">
      <c r="B74" s="11" t="s">
        <v>15</v>
      </c>
      <c r="C74" s="4" t="str">
        <f aca="true" t="shared" si="19" ref="C74:AO74">+IF(C28&lt;C29,"Brak pokrycia","OK.")</f>
        <v>OK.</v>
      </c>
      <c r="D74" s="4" t="str">
        <f t="shared" si="19"/>
        <v>OK.</v>
      </c>
      <c r="E74" s="4" t="str">
        <f t="shared" si="19"/>
        <v>OK.</v>
      </c>
      <c r="F74" s="4" t="str">
        <f t="shared" si="19"/>
        <v>OK.</v>
      </c>
      <c r="G74" s="4" t="str">
        <f t="shared" si="19"/>
        <v>OK.</v>
      </c>
      <c r="H74" s="4" t="str">
        <f t="shared" si="19"/>
        <v>OK.</v>
      </c>
      <c r="I74" s="4" t="str">
        <f t="shared" si="19"/>
        <v>OK.</v>
      </c>
      <c r="J74" s="4" t="str">
        <f t="shared" si="19"/>
        <v>OK.</v>
      </c>
      <c r="K74" s="4" t="str">
        <f t="shared" si="19"/>
        <v>OK.</v>
      </c>
      <c r="L74" s="4" t="str">
        <f t="shared" si="19"/>
        <v>OK.</v>
      </c>
      <c r="M74" s="4" t="str">
        <f t="shared" si="19"/>
        <v>OK.</v>
      </c>
      <c r="N74" s="4" t="str">
        <f t="shared" si="19"/>
        <v>OK.</v>
      </c>
      <c r="O74" s="4" t="str">
        <f t="shared" si="19"/>
        <v>OK.</v>
      </c>
      <c r="P74" s="4" t="str">
        <f t="shared" si="19"/>
        <v>OK.</v>
      </c>
      <c r="Q74" s="4" t="str">
        <f t="shared" si="19"/>
        <v>OK.</v>
      </c>
      <c r="R74" s="4" t="str">
        <f t="shared" si="19"/>
        <v>OK.</v>
      </c>
      <c r="S74" s="4" t="str">
        <f t="shared" si="19"/>
        <v>OK.</v>
      </c>
      <c r="T74" s="4" t="str">
        <f t="shared" si="19"/>
        <v>OK.</v>
      </c>
      <c r="U74" s="4" t="str">
        <f t="shared" si="19"/>
        <v>OK.</v>
      </c>
      <c r="V74" s="4" t="str">
        <f t="shared" si="19"/>
        <v>OK.</v>
      </c>
      <c r="W74" s="4" t="str">
        <f t="shared" si="19"/>
        <v>OK.</v>
      </c>
      <c r="X74" s="4" t="str">
        <f t="shared" si="19"/>
        <v>OK.</v>
      </c>
      <c r="Y74" s="4" t="str">
        <f t="shared" si="19"/>
        <v>OK.</v>
      </c>
      <c r="Z74" s="4" t="str">
        <f t="shared" si="19"/>
        <v>OK.</v>
      </c>
      <c r="AA74" s="4" t="str">
        <f t="shared" si="19"/>
        <v>OK.</v>
      </c>
      <c r="AB74" s="4" t="str">
        <f t="shared" si="19"/>
        <v>OK.</v>
      </c>
      <c r="AC74" s="4" t="str">
        <f t="shared" si="19"/>
        <v>OK.</v>
      </c>
      <c r="AD74" s="4" t="str">
        <f t="shared" si="19"/>
        <v>OK.</v>
      </c>
      <c r="AE74" s="4" t="str">
        <f t="shared" si="19"/>
        <v>OK.</v>
      </c>
      <c r="AF74" s="4" t="str">
        <f t="shared" si="19"/>
        <v>OK.</v>
      </c>
      <c r="AG74" s="4" t="str">
        <f t="shared" si="19"/>
        <v>OK.</v>
      </c>
      <c r="AH74" s="4" t="str">
        <f t="shared" si="19"/>
        <v>OK.</v>
      </c>
      <c r="AI74" s="4" t="str">
        <f t="shared" si="19"/>
        <v>OK.</v>
      </c>
      <c r="AJ74" s="4" t="str">
        <f t="shared" si="19"/>
        <v>OK.</v>
      </c>
      <c r="AK74" s="4" t="str">
        <f t="shared" si="19"/>
        <v>OK.</v>
      </c>
      <c r="AL74" s="4" t="str">
        <f t="shared" si="19"/>
        <v>OK.</v>
      </c>
      <c r="AM74" s="4" t="str">
        <f t="shared" si="19"/>
        <v>OK.</v>
      </c>
      <c r="AN74" s="4" t="str">
        <f t="shared" si="19"/>
        <v>OK.</v>
      </c>
      <c r="AO74" s="4" t="str">
        <f t="shared" si="19"/>
        <v>OK.</v>
      </c>
    </row>
    <row r="75" spans="2:41" ht="12">
      <c r="B75" s="11" t="s">
        <v>14</v>
      </c>
      <c r="C75" s="4" t="str">
        <f aca="true" t="shared" si="20" ref="C75:AO75">+IF(C30&lt;C31,"Brak pokrycia","OK.")</f>
        <v>OK.</v>
      </c>
      <c r="D75" s="4" t="str">
        <f t="shared" si="20"/>
        <v>OK.</v>
      </c>
      <c r="E75" s="4" t="str">
        <f t="shared" si="20"/>
        <v>OK.</v>
      </c>
      <c r="F75" s="4" t="str">
        <f t="shared" si="20"/>
        <v>OK.</v>
      </c>
      <c r="G75" s="4" t="str">
        <f t="shared" si="20"/>
        <v>OK.</v>
      </c>
      <c r="H75" s="4" t="str">
        <f t="shared" si="20"/>
        <v>OK.</v>
      </c>
      <c r="I75" s="4" t="str">
        <f t="shared" si="20"/>
        <v>OK.</v>
      </c>
      <c r="J75" s="4" t="str">
        <f t="shared" si="20"/>
        <v>OK.</v>
      </c>
      <c r="K75" s="4" t="str">
        <f t="shared" si="20"/>
        <v>OK.</v>
      </c>
      <c r="L75" s="4" t="str">
        <f t="shared" si="20"/>
        <v>OK.</v>
      </c>
      <c r="M75" s="4" t="str">
        <f t="shared" si="20"/>
        <v>OK.</v>
      </c>
      <c r="N75" s="4" t="str">
        <f t="shared" si="20"/>
        <v>OK.</v>
      </c>
      <c r="O75" s="4" t="str">
        <f t="shared" si="20"/>
        <v>OK.</v>
      </c>
      <c r="P75" s="4" t="str">
        <f t="shared" si="20"/>
        <v>OK.</v>
      </c>
      <c r="Q75" s="4" t="str">
        <f t="shared" si="20"/>
        <v>OK.</v>
      </c>
      <c r="R75" s="4" t="str">
        <f t="shared" si="20"/>
        <v>OK.</v>
      </c>
      <c r="S75" s="4" t="str">
        <f t="shared" si="20"/>
        <v>OK.</v>
      </c>
      <c r="T75" s="4" t="str">
        <f t="shared" si="20"/>
        <v>OK.</v>
      </c>
      <c r="U75" s="4" t="str">
        <f t="shared" si="20"/>
        <v>OK.</v>
      </c>
      <c r="V75" s="4" t="str">
        <f t="shared" si="20"/>
        <v>OK.</v>
      </c>
      <c r="W75" s="4" t="str">
        <f t="shared" si="20"/>
        <v>OK.</v>
      </c>
      <c r="X75" s="4" t="str">
        <f t="shared" si="20"/>
        <v>OK.</v>
      </c>
      <c r="Y75" s="4" t="str">
        <f t="shared" si="20"/>
        <v>OK.</v>
      </c>
      <c r="Z75" s="4" t="str">
        <f t="shared" si="20"/>
        <v>OK.</v>
      </c>
      <c r="AA75" s="4" t="str">
        <f t="shared" si="20"/>
        <v>OK.</v>
      </c>
      <c r="AB75" s="4" t="str">
        <f t="shared" si="20"/>
        <v>OK.</v>
      </c>
      <c r="AC75" s="4" t="str">
        <f t="shared" si="20"/>
        <v>OK.</v>
      </c>
      <c r="AD75" s="4" t="str">
        <f t="shared" si="20"/>
        <v>OK.</v>
      </c>
      <c r="AE75" s="4" t="str">
        <f t="shared" si="20"/>
        <v>OK.</v>
      </c>
      <c r="AF75" s="4" t="str">
        <f t="shared" si="20"/>
        <v>OK.</v>
      </c>
      <c r="AG75" s="4" t="str">
        <f t="shared" si="20"/>
        <v>OK.</v>
      </c>
      <c r="AH75" s="4" t="str">
        <f t="shared" si="20"/>
        <v>OK.</v>
      </c>
      <c r="AI75" s="4" t="str">
        <f t="shared" si="20"/>
        <v>OK.</v>
      </c>
      <c r="AJ75" s="4" t="str">
        <f t="shared" si="20"/>
        <v>OK.</v>
      </c>
      <c r="AK75" s="4" t="str">
        <f t="shared" si="20"/>
        <v>OK.</v>
      </c>
      <c r="AL75" s="4" t="str">
        <f t="shared" si="20"/>
        <v>OK.</v>
      </c>
      <c r="AM75" s="4" t="str">
        <f t="shared" si="20"/>
        <v>OK.</v>
      </c>
      <c r="AN75" s="4" t="str">
        <f t="shared" si="20"/>
        <v>OK.</v>
      </c>
      <c r="AO75" s="4" t="str">
        <f t="shared" si="20"/>
        <v>OK.</v>
      </c>
    </row>
    <row r="76" spans="2:41" ht="12">
      <c r="B76" s="1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ht="33.75">
      <c r="B77" s="9" t="s">
        <v>13</v>
      </c>
      <c r="C77" s="8" t="s">
        <v>12</v>
      </c>
      <c r="D77" s="7">
        <f aca="true" t="shared" si="21" ref="D77:AO77">+IF(ROUND(C36+D28-D33-D36,4)=0,"OK.",ROUND(D36-(C36+D28-D33),4))</f>
        <v>-204102.56</v>
      </c>
      <c r="E77" s="7">
        <f t="shared" si="21"/>
        <v>-204102.56</v>
      </c>
      <c r="F77" s="7">
        <f t="shared" si="21"/>
        <v>-204102.56</v>
      </c>
      <c r="G77" s="7">
        <f t="shared" si="21"/>
        <v>-204102.56</v>
      </c>
      <c r="H77" s="7">
        <f t="shared" si="21"/>
        <v>-204102.56</v>
      </c>
      <c r="I77" s="7">
        <f t="shared" si="21"/>
        <v>-204102.56</v>
      </c>
      <c r="J77" s="7">
        <f t="shared" si="21"/>
        <v>-204102.56</v>
      </c>
      <c r="K77" s="7">
        <f t="shared" si="21"/>
        <v>-102051.32</v>
      </c>
      <c r="L77" s="7" t="str">
        <f t="shared" si="21"/>
        <v>OK.</v>
      </c>
      <c r="M77" s="7" t="str">
        <f t="shared" si="21"/>
        <v>OK.</v>
      </c>
      <c r="N77" s="7" t="str">
        <f t="shared" si="21"/>
        <v>OK.</v>
      </c>
      <c r="O77" s="7" t="str">
        <f t="shared" si="21"/>
        <v>OK.</v>
      </c>
      <c r="P77" s="7" t="str">
        <f t="shared" si="21"/>
        <v>OK.</v>
      </c>
      <c r="Q77" s="7" t="str">
        <f t="shared" si="21"/>
        <v>OK.</v>
      </c>
      <c r="R77" s="7" t="str">
        <f t="shared" si="21"/>
        <v>OK.</v>
      </c>
      <c r="S77" s="7" t="str">
        <f t="shared" si="21"/>
        <v>OK.</v>
      </c>
      <c r="T77" s="7" t="str">
        <f t="shared" si="21"/>
        <v>OK.</v>
      </c>
      <c r="U77" s="7" t="str">
        <f t="shared" si="21"/>
        <v>OK.</v>
      </c>
      <c r="V77" s="7" t="str">
        <f t="shared" si="21"/>
        <v>OK.</v>
      </c>
      <c r="W77" s="7" t="str">
        <f t="shared" si="21"/>
        <v>OK.</v>
      </c>
      <c r="X77" s="7" t="str">
        <f t="shared" si="21"/>
        <v>OK.</v>
      </c>
      <c r="Y77" s="7" t="str">
        <f t="shared" si="21"/>
        <v>OK.</v>
      </c>
      <c r="Z77" s="7" t="str">
        <f t="shared" si="21"/>
        <v>OK.</v>
      </c>
      <c r="AA77" s="7" t="str">
        <f t="shared" si="21"/>
        <v>OK.</v>
      </c>
      <c r="AB77" s="7" t="str">
        <f t="shared" si="21"/>
        <v>OK.</v>
      </c>
      <c r="AC77" s="7" t="str">
        <f t="shared" si="21"/>
        <v>OK.</v>
      </c>
      <c r="AD77" s="7" t="str">
        <f t="shared" si="21"/>
        <v>OK.</v>
      </c>
      <c r="AE77" s="7" t="str">
        <f t="shared" si="21"/>
        <v>OK.</v>
      </c>
      <c r="AF77" s="7" t="str">
        <f t="shared" si="21"/>
        <v>OK.</v>
      </c>
      <c r="AG77" s="7" t="str">
        <f t="shared" si="21"/>
        <v>OK.</v>
      </c>
      <c r="AH77" s="7" t="str">
        <f t="shared" si="21"/>
        <v>OK.</v>
      </c>
      <c r="AI77" s="7" t="str">
        <f t="shared" si="21"/>
        <v>OK.</v>
      </c>
      <c r="AJ77" s="7" t="str">
        <f t="shared" si="21"/>
        <v>OK.</v>
      </c>
      <c r="AK77" s="7" t="str">
        <f t="shared" si="21"/>
        <v>OK.</v>
      </c>
      <c r="AL77" s="7" t="str">
        <f t="shared" si="21"/>
        <v>OK.</v>
      </c>
      <c r="AM77" s="7" t="str">
        <f t="shared" si="21"/>
        <v>OK.</v>
      </c>
      <c r="AN77" s="7" t="str">
        <f t="shared" si="21"/>
        <v>OK.</v>
      </c>
      <c r="AO77" s="7" t="str">
        <f t="shared" si="21"/>
        <v>OK.</v>
      </c>
    </row>
    <row r="78" spans="2:41" ht="22.5">
      <c r="B78" s="5" t="s">
        <v>11</v>
      </c>
      <c r="C78" s="4" t="str">
        <f aca="true" t="shared" si="22" ref="C78:AO78">+IF(C36&lt;C38,"Za wysoka","OK.")</f>
        <v>OK.</v>
      </c>
      <c r="D78" s="4" t="str">
        <f t="shared" si="22"/>
        <v>OK.</v>
      </c>
      <c r="E78" s="4" t="str">
        <f t="shared" si="22"/>
        <v>OK.</v>
      </c>
      <c r="F78" s="4" t="str">
        <f t="shared" si="22"/>
        <v>OK.</v>
      </c>
      <c r="G78" s="4" t="str">
        <f t="shared" si="22"/>
        <v>OK.</v>
      </c>
      <c r="H78" s="4" t="str">
        <f t="shared" si="22"/>
        <v>OK.</v>
      </c>
      <c r="I78" s="4" t="str">
        <f t="shared" si="22"/>
        <v>OK.</v>
      </c>
      <c r="J78" s="4" t="str">
        <f t="shared" si="22"/>
        <v>OK.</v>
      </c>
      <c r="K78" s="4" t="str">
        <f t="shared" si="22"/>
        <v>OK.</v>
      </c>
      <c r="L78" s="4" t="str">
        <f t="shared" si="22"/>
        <v>OK.</v>
      </c>
      <c r="M78" s="4" t="str">
        <f t="shared" si="22"/>
        <v>OK.</v>
      </c>
      <c r="N78" s="4" t="str">
        <f t="shared" si="22"/>
        <v>OK.</v>
      </c>
      <c r="O78" s="4" t="str">
        <f t="shared" si="22"/>
        <v>OK.</v>
      </c>
      <c r="P78" s="4" t="str">
        <f t="shared" si="22"/>
        <v>OK.</v>
      </c>
      <c r="Q78" s="4" t="str">
        <f t="shared" si="22"/>
        <v>OK.</v>
      </c>
      <c r="R78" s="4" t="str">
        <f t="shared" si="22"/>
        <v>OK.</v>
      </c>
      <c r="S78" s="4" t="str">
        <f t="shared" si="22"/>
        <v>OK.</v>
      </c>
      <c r="T78" s="4" t="str">
        <f t="shared" si="22"/>
        <v>OK.</v>
      </c>
      <c r="U78" s="4" t="str">
        <f t="shared" si="22"/>
        <v>OK.</v>
      </c>
      <c r="V78" s="4" t="str">
        <f t="shared" si="22"/>
        <v>OK.</v>
      </c>
      <c r="W78" s="4" t="str">
        <f t="shared" si="22"/>
        <v>OK.</v>
      </c>
      <c r="X78" s="4" t="str">
        <f t="shared" si="22"/>
        <v>OK.</v>
      </c>
      <c r="Y78" s="4" t="str">
        <f t="shared" si="22"/>
        <v>OK.</v>
      </c>
      <c r="Z78" s="4" t="str">
        <f t="shared" si="22"/>
        <v>OK.</v>
      </c>
      <c r="AA78" s="4" t="str">
        <f t="shared" si="22"/>
        <v>OK.</v>
      </c>
      <c r="AB78" s="4" t="str">
        <f t="shared" si="22"/>
        <v>OK.</v>
      </c>
      <c r="AC78" s="4" t="str">
        <f t="shared" si="22"/>
        <v>OK.</v>
      </c>
      <c r="AD78" s="4" t="str">
        <f t="shared" si="22"/>
        <v>OK.</v>
      </c>
      <c r="AE78" s="4" t="str">
        <f t="shared" si="22"/>
        <v>OK.</v>
      </c>
      <c r="AF78" s="4" t="str">
        <f t="shared" si="22"/>
        <v>OK.</v>
      </c>
      <c r="AG78" s="4" t="str">
        <f t="shared" si="22"/>
        <v>OK.</v>
      </c>
      <c r="AH78" s="4" t="str">
        <f t="shared" si="22"/>
        <v>OK.</v>
      </c>
      <c r="AI78" s="4" t="str">
        <f t="shared" si="22"/>
        <v>OK.</v>
      </c>
      <c r="AJ78" s="4" t="str">
        <f t="shared" si="22"/>
        <v>OK.</v>
      </c>
      <c r="AK78" s="4" t="str">
        <f t="shared" si="22"/>
        <v>OK.</v>
      </c>
      <c r="AL78" s="4" t="str">
        <f t="shared" si="22"/>
        <v>OK.</v>
      </c>
      <c r="AM78" s="4" t="str">
        <f t="shared" si="22"/>
        <v>OK.</v>
      </c>
      <c r="AN78" s="4" t="str">
        <f t="shared" si="22"/>
        <v>OK.</v>
      </c>
      <c r="AO78" s="4" t="str">
        <f t="shared" si="22"/>
        <v>OK.</v>
      </c>
    </row>
    <row r="79" spans="2:41" ht="22.5">
      <c r="B79" s="5" t="s">
        <v>10</v>
      </c>
      <c r="C79" s="7" t="str">
        <f aca="true" t="shared" si="23" ref="C79:AO79">+IF(C33&lt;C34,"Za wysoka","OK.")</f>
        <v>OK.</v>
      </c>
      <c r="D79" s="7" t="str">
        <f t="shared" si="23"/>
        <v>OK.</v>
      </c>
      <c r="E79" s="7" t="str">
        <f t="shared" si="23"/>
        <v>OK.</v>
      </c>
      <c r="F79" s="7" t="str">
        <f t="shared" si="23"/>
        <v>OK.</v>
      </c>
      <c r="G79" s="7" t="str">
        <f t="shared" si="23"/>
        <v>OK.</v>
      </c>
      <c r="H79" s="7" t="str">
        <f t="shared" si="23"/>
        <v>OK.</v>
      </c>
      <c r="I79" s="7" t="str">
        <f t="shared" si="23"/>
        <v>OK.</v>
      </c>
      <c r="J79" s="7" t="str">
        <f t="shared" si="23"/>
        <v>OK.</v>
      </c>
      <c r="K79" s="7" t="str">
        <f t="shared" si="23"/>
        <v>OK.</v>
      </c>
      <c r="L79" s="7" t="str">
        <f t="shared" si="23"/>
        <v>OK.</v>
      </c>
      <c r="M79" s="7" t="str">
        <f t="shared" si="23"/>
        <v>OK.</v>
      </c>
      <c r="N79" s="7" t="str">
        <f t="shared" si="23"/>
        <v>OK.</v>
      </c>
      <c r="O79" s="7" t="str">
        <f t="shared" si="23"/>
        <v>OK.</v>
      </c>
      <c r="P79" s="7" t="str">
        <f t="shared" si="23"/>
        <v>OK.</v>
      </c>
      <c r="Q79" s="7" t="str">
        <f t="shared" si="23"/>
        <v>OK.</v>
      </c>
      <c r="R79" s="7" t="str">
        <f t="shared" si="23"/>
        <v>OK.</v>
      </c>
      <c r="S79" s="7" t="str">
        <f t="shared" si="23"/>
        <v>OK.</v>
      </c>
      <c r="T79" s="7" t="str">
        <f t="shared" si="23"/>
        <v>OK.</v>
      </c>
      <c r="U79" s="7" t="str">
        <f t="shared" si="23"/>
        <v>OK.</v>
      </c>
      <c r="V79" s="7" t="str">
        <f t="shared" si="23"/>
        <v>OK.</v>
      </c>
      <c r="W79" s="7" t="str">
        <f t="shared" si="23"/>
        <v>OK.</v>
      </c>
      <c r="X79" s="7" t="str">
        <f t="shared" si="23"/>
        <v>OK.</v>
      </c>
      <c r="Y79" s="7" t="str">
        <f t="shared" si="23"/>
        <v>OK.</v>
      </c>
      <c r="Z79" s="7" t="str">
        <f t="shared" si="23"/>
        <v>OK.</v>
      </c>
      <c r="AA79" s="7" t="str">
        <f t="shared" si="23"/>
        <v>OK.</v>
      </c>
      <c r="AB79" s="7" t="str">
        <f t="shared" si="23"/>
        <v>OK.</v>
      </c>
      <c r="AC79" s="7" t="str">
        <f t="shared" si="23"/>
        <v>OK.</v>
      </c>
      <c r="AD79" s="7" t="str">
        <f t="shared" si="23"/>
        <v>OK.</v>
      </c>
      <c r="AE79" s="7" t="str">
        <f t="shared" si="23"/>
        <v>OK.</v>
      </c>
      <c r="AF79" s="7" t="str">
        <f t="shared" si="23"/>
        <v>OK.</v>
      </c>
      <c r="AG79" s="7" t="str">
        <f t="shared" si="23"/>
        <v>OK.</v>
      </c>
      <c r="AH79" s="7" t="str">
        <f t="shared" si="23"/>
        <v>OK.</v>
      </c>
      <c r="AI79" s="7" t="str">
        <f t="shared" si="23"/>
        <v>OK.</v>
      </c>
      <c r="AJ79" s="7" t="str">
        <f t="shared" si="23"/>
        <v>OK.</v>
      </c>
      <c r="AK79" s="7" t="str">
        <f t="shared" si="23"/>
        <v>OK.</v>
      </c>
      <c r="AL79" s="7" t="str">
        <f t="shared" si="23"/>
        <v>OK.</v>
      </c>
      <c r="AM79" s="7" t="str">
        <f t="shared" si="23"/>
        <v>OK.</v>
      </c>
      <c r="AN79" s="7" t="str">
        <f t="shared" si="23"/>
        <v>OK.</v>
      </c>
      <c r="AO79" s="7" t="str">
        <f t="shared" si="23"/>
        <v>OK.</v>
      </c>
    </row>
    <row r="80" spans="2:41" ht="22.5">
      <c r="B80" s="5" t="s">
        <v>9</v>
      </c>
      <c r="C80" s="4" t="str">
        <f aca="true" t="shared" si="24" ref="C80:AO80">+IF(C17&lt;C18,"Za wysoka","OK.")</f>
        <v>OK.</v>
      </c>
      <c r="D80" s="4" t="str">
        <f t="shared" si="24"/>
        <v>OK.</v>
      </c>
      <c r="E80" s="4" t="str">
        <f t="shared" si="24"/>
        <v>OK.</v>
      </c>
      <c r="F80" s="4" t="str">
        <f t="shared" si="24"/>
        <v>OK.</v>
      </c>
      <c r="G80" s="4" t="str">
        <f t="shared" si="24"/>
        <v>OK.</v>
      </c>
      <c r="H80" s="4" t="str">
        <f t="shared" si="24"/>
        <v>OK.</v>
      </c>
      <c r="I80" s="4" t="str">
        <f t="shared" si="24"/>
        <v>OK.</v>
      </c>
      <c r="J80" s="4" t="str">
        <f t="shared" si="24"/>
        <v>OK.</v>
      </c>
      <c r="K80" s="4" t="str">
        <f t="shared" si="24"/>
        <v>OK.</v>
      </c>
      <c r="L80" s="4" t="str">
        <f t="shared" si="24"/>
        <v>OK.</v>
      </c>
      <c r="M80" s="4" t="str">
        <f t="shared" si="24"/>
        <v>OK.</v>
      </c>
      <c r="N80" s="4" t="str">
        <f t="shared" si="24"/>
        <v>OK.</v>
      </c>
      <c r="O80" s="4" t="str">
        <f t="shared" si="24"/>
        <v>OK.</v>
      </c>
      <c r="P80" s="4" t="str">
        <f t="shared" si="24"/>
        <v>OK.</v>
      </c>
      <c r="Q80" s="4" t="str">
        <f t="shared" si="24"/>
        <v>OK.</v>
      </c>
      <c r="R80" s="4" t="str">
        <f t="shared" si="24"/>
        <v>OK.</v>
      </c>
      <c r="S80" s="4" t="str">
        <f t="shared" si="24"/>
        <v>OK.</v>
      </c>
      <c r="T80" s="4" t="str">
        <f t="shared" si="24"/>
        <v>OK.</v>
      </c>
      <c r="U80" s="4" t="str">
        <f t="shared" si="24"/>
        <v>OK.</v>
      </c>
      <c r="V80" s="4" t="str">
        <f t="shared" si="24"/>
        <v>OK.</v>
      </c>
      <c r="W80" s="4" t="str">
        <f t="shared" si="24"/>
        <v>OK.</v>
      </c>
      <c r="X80" s="4" t="str">
        <f t="shared" si="24"/>
        <v>OK.</v>
      </c>
      <c r="Y80" s="4" t="str">
        <f t="shared" si="24"/>
        <v>OK.</v>
      </c>
      <c r="Z80" s="4" t="str">
        <f t="shared" si="24"/>
        <v>OK.</v>
      </c>
      <c r="AA80" s="4" t="str">
        <f t="shared" si="24"/>
        <v>OK.</v>
      </c>
      <c r="AB80" s="4" t="str">
        <f t="shared" si="24"/>
        <v>OK.</v>
      </c>
      <c r="AC80" s="4" t="str">
        <f t="shared" si="24"/>
        <v>OK.</v>
      </c>
      <c r="AD80" s="4" t="str">
        <f t="shared" si="24"/>
        <v>OK.</v>
      </c>
      <c r="AE80" s="4" t="str">
        <f t="shared" si="24"/>
        <v>OK.</v>
      </c>
      <c r="AF80" s="4" t="str">
        <f t="shared" si="24"/>
        <v>OK.</v>
      </c>
      <c r="AG80" s="4" t="str">
        <f t="shared" si="24"/>
        <v>OK.</v>
      </c>
      <c r="AH80" s="4" t="str">
        <f t="shared" si="24"/>
        <v>OK.</v>
      </c>
      <c r="AI80" s="4" t="str">
        <f t="shared" si="24"/>
        <v>OK.</v>
      </c>
      <c r="AJ80" s="4" t="str">
        <f t="shared" si="24"/>
        <v>OK.</v>
      </c>
      <c r="AK80" s="4" t="str">
        <f t="shared" si="24"/>
        <v>OK.</v>
      </c>
      <c r="AL80" s="4" t="str">
        <f t="shared" si="24"/>
        <v>OK.</v>
      </c>
      <c r="AM80" s="4" t="str">
        <f t="shared" si="24"/>
        <v>OK.</v>
      </c>
      <c r="AN80" s="4" t="str">
        <f t="shared" si="24"/>
        <v>OK.</v>
      </c>
      <c r="AO80" s="4" t="str">
        <f t="shared" si="24"/>
        <v>OK.</v>
      </c>
    </row>
    <row r="81" spans="2:41" ht="22.5">
      <c r="B81" s="5" t="s">
        <v>8</v>
      </c>
      <c r="C81" s="4" t="str">
        <f aca="true" t="shared" si="25" ref="C81:AO81">+IF(C36&lt;C37,"Za wysoka","OK.")</f>
        <v>OK.</v>
      </c>
      <c r="D81" s="4" t="str">
        <f t="shared" si="25"/>
        <v>OK.</v>
      </c>
      <c r="E81" s="4" t="str">
        <f t="shared" si="25"/>
        <v>OK.</v>
      </c>
      <c r="F81" s="4" t="str">
        <f t="shared" si="25"/>
        <v>OK.</v>
      </c>
      <c r="G81" s="4" t="str">
        <f t="shared" si="25"/>
        <v>OK.</v>
      </c>
      <c r="H81" s="4" t="str">
        <f t="shared" si="25"/>
        <v>OK.</v>
      </c>
      <c r="I81" s="4" t="str">
        <f t="shared" si="25"/>
        <v>OK.</v>
      </c>
      <c r="J81" s="4" t="str">
        <f t="shared" si="25"/>
        <v>OK.</v>
      </c>
      <c r="K81" s="4" t="str">
        <f t="shared" si="25"/>
        <v>OK.</v>
      </c>
      <c r="L81" s="4" t="str">
        <f t="shared" si="25"/>
        <v>OK.</v>
      </c>
      <c r="M81" s="4" t="str">
        <f t="shared" si="25"/>
        <v>OK.</v>
      </c>
      <c r="N81" s="4" t="str">
        <f t="shared" si="25"/>
        <v>OK.</v>
      </c>
      <c r="O81" s="4" t="str">
        <f t="shared" si="25"/>
        <v>OK.</v>
      </c>
      <c r="P81" s="4" t="str">
        <f t="shared" si="25"/>
        <v>OK.</v>
      </c>
      <c r="Q81" s="4" t="str">
        <f t="shared" si="25"/>
        <v>OK.</v>
      </c>
      <c r="R81" s="4" t="str">
        <f t="shared" si="25"/>
        <v>OK.</v>
      </c>
      <c r="S81" s="4" t="str">
        <f t="shared" si="25"/>
        <v>OK.</v>
      </c>
      <c r="T81" s="4" t="str">
        <f t="shared" si="25"/>
        <v>OK.</v>
      </c>
      <c r="U81" s="4" t="str">
        <f t="shared" si="25"/>
        <v>OK.</v>
      </c>
      <c r="V81" s="4" t="str">
        <f t="shared" si="25"/>
        <v>OK.</v>
      </c>
      <c r="W81" s="4" t="str">
        <f t="shared" si="25"/>
        <v>OK.</v>
      </c>
      <c r="X81" s="4" t="str">
        <f t="shared" si="25"/>
        <v>OK.</v>
      </c>
      <c r="Y81" s="4" t="str">
        <f t="shared" si="25"/>
        <v>OK.</v>
      </c>
      <c r="Z81" s="4" t="str">
        <f t="shared" si="25"/>
        <v>OK.</v>
      </c>
      <c r="AA81" s="4" t="str">
        <f t="shared" si="25"/>
        <v>OK.</v>
      </c>
      <c r="AB81" s="4" t="str">
        <f t="shared" si="25"/>
        <v>OK.</v>
      </c>
      <c r="AC81" s="4" t="str">
        <f t="shared" si="25"/>
        <v>OK.</v>
      </c>
      <c r="AD81" s="4" t="str">
        <f t="shared" si="25"/>
        <v>OK.</v>
      </c>
      <c r="AE81" s="4" t="str">
        <f t="shared" si="25"/>
        <v>OK.</v>
      </c>
      <c r="AF81" s="4" t="str">
        <f t="shared" si="25"/>
        <v>OK.</v>
      </c>
      <c r="AG81" s="4" t="str">
        <f t="shared" si="25"/>
        <v>OK.</v>
      </c>
      <c r="AH81" s="4" t="str">
        <f t="shared" si="25"/>
        <v>OK.</v>
      </c>
      <c r="AI81" s="4" t="str">
        <f t="shared" si="25"/>
        <v>OK.</v>
      </c>
      <c r="AJ81" s="4" t="str">
        <f t="shared" si="25"/>
        <v>OK.</v>
      </c>
      <c r="AK81" s="4" t="str">
        <f t="shared" si="25"/>
        <v>OK.</v>
      </c>
      <c r="AL81" s="4" t="str">
        <f t="shared" si="25"/>
        <v>OK.</v>
      </c>
      <c r="AM81" s="4" t="str">
        <f t="shared" si="25"/>
        <v>OK.</v>
      </c>
      <c r="AN81" s="4" t="str">
        <f t="shared" si="25"/>
        <v>OK.</v>
      </c>
      <c r="AO81" s="4" t="str">
        <f t="shared" si="25"/>
        <v>OK.</v>
      </c>
    </row>
    <row r="82" spans="2:41" ht="22.5">
      <c r="B82" s="5" t="s">
        <v>7</v>
      </c>
      <c r="C82" s="4" t="str">
        <f aca="true" t="shared" si="26" ref="C82:AO82">+IF(C36&lt;C56,"Za wysoka","OK.")</f>
        <v>OK.</v>
      </c>
      <c r="D82" s="4" t="str">
        <f t="shared" si="26"/>
        <v>OK.</v>
      </c>
      <c r="E82" s="4" t="str">
        <f t="shared" si="26"/>
        <v>OK.</v>
      </c>
      <c r="F82" s="4" t="str">
        <f t="shared" si="26"/>
        <v>OK.</v>
      </c>
      <c r="G82" s="4" t="str">
        <f t="shared" si="26"/>
        <v>OK.</v>
      </c>
      <c r="H82" s="4" t="str">
        <f t="shared" si="26"/>
        <v>OK.</v>
      </c>
      <c r="I82" s="4" t="str">
        <f t="shared" si="26"/>
        <v>OK.</v>
      </c>
      <c r="J82" s="4" t="str">
        <f t="shared" si="26"/>
        <v>OK.</v>
      </c>
      <c r="K82" s="4" t="str">
        <f t="shared" si="26"/>
        <v>OK.</v>
      </c>
      <c r="L82" s="4" t="str">
        <f t="shared" si="26"/>
        <v>OK.</v>
      </c>
      <c r="M82" s="4" t="str">
        <f t="shared" si="26"/>
        <v>OK.</v>
      </c>
      <c r="N82" s="4" t="str">
        <f t="shared" si="26"/>
        <v>OK.</v>
      </c>
      <c r="O82" s="4" t="str">
        <f t="shared" si="26"/>
        <v>OK.</v>
      </c>
      <c r="P82" s="4" t="str">
        <f t="shared" si="26"/>
        <v>OK.</v>
      </c>
      <c r="Q82" s="4" t="str">
        <f t="shared" si="26"/>
        <v>OK.</v>
      </c>
      <c r="R82" s="4" t="str">
        <f t="shared" si="26"/>
        <v>OK.</v>
      </c>
      <c r="S82" s="4" t="str">
        <f t="shared" si="26"/>
        <v>OK.</v>
      </c>
      <c r="T82" s="4" t="str">
        <f t="shared" si="26"/>
        <v>OK.</v>
      </c>
      <c r="U82" s="4" t="str">
        <f t="shared" si="26"/>
        <v>OK.</v>
      </c>
      <c r="V82" s="4" t="str">
        <f t="shared" si="26"/>
        <v>OK.</v>
      </c>
      <c r="W82" s="4" t="str">
        <f t="shared" si="26"/>
        <v>OK.</v>
      </c>
      <c r="X82" s="4" t="str">
        <f t="shared" si="26"/>
        <v>OK.</v>
      </c>
      <c r="Y82" s="4" t="str">
        <f t="shared" si="26"/>
        <v>OK.</v>
      </c>
      <c r="Z82" s="4" t="str">
        <f t="shared" si="26"/>
        <v>OK.</v>
      </c>
      <c r="AA82" s="4" t="str">
        <f t="shared" si="26"/>
        <v>OK.</v>
      </c>
      <c r="AB82" s="4" t="str">
        <f t="shared" si="26"/>
        <v>OK.</v>
      </c>
      <c r="AC82" s="4" t="str">
        <f t="shared" si="26"/>
        <v>OK.</v>
      </c>
      <c r="AD82" s="4" t="str">
        <f t="shared" si="26"/>
        <v>OK.</v>
      </c>
      <c r="AE82" s="4" t="str">
        <f t="shared" si="26"/>
        <v>OK.</v>
      </c>
      <c r="AF82" s="4" t="str">
        <f t="shared" si="26"/>
        <v>OK.</v>
      </c>
      <c r="AG82" s="4" t="str">
        <f t="shared" si="26"/>
        <v>OK.</v>
      </c>
      <c r="AH82" s="4" t="str">
        <f t="shared" si="26"/>
        <v>OK.</v>
      </c>
      <c r="AI82" s="4" t="str">
        <f t="shared" si="26"/>
        <v>OK.</v>
      </c>
      <c r="AJ82" s="4" t="str">
        <f t="shared" si="26"/>
        <v>OK.</v>
      </c>
      <c r="AK82" s="4" t="str">
        <f t="shared" si="26"/>
        <v>OK.</v>
      </c>
      <c r="AL82" s="4" t="str">
        <f t="shared" si="26"/>
        <v>OK.</v>
      </c>
      <c r="AM82" s="4" t="str">
        <f t="shared" si="26"/>
        <v>OK.</v>
      </c>
      <c r="AN82" s="4" t="str">
        <f t="shared" si="26"/>
        <v>OK.</v>
      </c>
      <c r="AO82" s="4" t="str">
        <f t="shared" si="26"/>
        <v>OK.</v>
      </c>
    </row>
    <row r="83" spans="2:41" ht="33.75">
      <c r="B83" s="5" t="s">
        <v>6</v>
      </c>
      <c r="C83" s="4" t="str">
        <f aca="true" t="shared" si="27" ref="C83:AO83">+IF(C56&lt;C57,"Za wysoka","OK.")</f>
        <v>OK.</v>
      </c>
      <c r="D83" s="4" t="str">
        <f t="shared" si="27"/>
        <v>OK.</v>
      </c>
      <c r="E83" s="4" t="str">
        <f t="shared" si="27"/>
        <v>OK.</v>
      </c>
      <c r="F83" s="4" t="str">
        <f t="shared" si="27"/>
        <v>OK.</v>
      </c>
      <c r="G83" s="4" t="str">
        <f t="shared" si="27"/>
        <v>OK.</v>
      </c>
      <c r="H83" s="4" t="str">
        <f t="shared" si="27"/>
        <v>OK.</v>
      </c>
      <c r="I83" s="4" t="str">
        <f t="shared" si="27"/>
        <v>OK.</v>
      </c>
      <c r="J83" s="4" t="str">
        <f t="shared" si="27"/>
        <v>OK.</v>
      </c>
      <c r="K83" s="4" t="str">
        <f t="shared" si="27"/>
        <v>OK.</v>
      </c>
      <c r="L83" s="4" t="str">
        <f t="shared" si="27"/>
        <v>OK.</v>
      </c>
      <c r="M83" s="4" t="str">
        <f t="shared" si="27"/>
        <v>OK.</v>
      </c>
      <c r="N83" s="4" t="str">
        <f t="shared" si="27"/>
        <v>OK.</v>
      </c>
      <c r="O83" s="4" t="str">
        <f t="shared" si="27"/>
        <v>OK.</v>
      </c>
      <c r="P83" s="4" t="str">
        <f t="shared" si="27"/>
        <v>OK.</v>
      </c>
      <c r="Q83" s="4" t="str">
        <f t="shared" si="27"/>
        <v>OK.</v>
      </c>
      <c r="R83" s="4" t="str">
        <f t="shared" si="27"/>
        <v>OK.</v>
      </c>
      <c r="S83" s="4" t="str">
        <f t="shared" si="27"/>
        <v>OK.</v>
      </c>
      <c r="T83" s="4" t="str">
        <f t="shared" si="27"/>
        <v>OK.</v>
      </c>
      <c r="U83" s="4" t="str">
        <f t="shared" si="27"/>
        <v>OK.</v>
      </c>
      <c r="V83" s="4" t="str">
        <f t="shared" si="27"/>
        <v>OK.</v>
      </c>
      <c r="W83" s="4" t="str">
        <f t="shared" si="27"/>
        <v>OK.</v>
      </c>
      <c r="X83" s="4" t="str">
        <f t="shared" si="27"/>
        <v>OK.</v>
      </c>
      <c r="Y83" s="4" t="str">
        <f t="shared" si="27"/>
        <v>OK.</v>
      </c>
      <c r="Z83" s="4" t="str">
        <f t="shared" si="27"/>
        <v>OK.</v>
      </c>
      <c r="AA83" s="4" t="str">
        <f t="shared" si="27"/>
        <v>OK.</v>
      </c>
      <c r="AB83" s="4" t="str">
        <f t="shared" si="27"/>
        <v>OK.</v>
      </c>
      <c r="AC83" s="4" t="str">
        <f t="shared" si="27"/>
        <v>OK.</v>
      </c>
      <c r="AD83" s="4" t="str">
        <f t="shared" si="27"/>
        <v>OK.</v>
      </c>
      <c r="AE83" s="4" t="str">
        <f t="shared" si="27"/>
        <v>OK.</v>
      </c>
      <c r="AF83" s="4" t="str">
        <f t="shared" si="27"/>
        <v>OK.</v>
      </c>
      <c r="AG83" s="4" t="str">
        <f t="shared" si="27"/>
        <v>OK.</v>
      </c>
      <c r="AH83" s="4" t="str">
        <f t="shared" si="27"/>
        <v>OK.</v>
      </c>
      <c r="AI83" s="4" t="str">
        <f t="shared" si="27"/>
        <v>OK.</v>
      </c>
      <c r="AJ83" s="4" t="str">
        <f t="shared" si="27"/>
        <v>OK.</v>
      </c>
      <c r="AK83" s="4" t="str">
        <f t="shared" si="27"/>
        <v>OK.</v>
      </c>
      <c r="AL83" s="4" t="str">
        <f t="shared" si="27"/>
        <v>OK.</v>
      </c>
      <c r="AM83" s="4" t="str">
        <f t="shared" si="27"/>
        <v>OK.</v>
      </c>
      <c r="AN83" s="4" t="str">
        <f t="shared" si="27"/>
        <v>OK.</v>
      </c>
      <c r="AO83" s="4" t="str">
        <f t="shared" si="27"/>
        <v>OK.</v>
      </c>
    </row>
    <row r="84" spans="2:41" ht="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ht="33.75">
      <c r="B85" s="5" t="s">
        <v>5</v>
      </c>
      <c r="C85" s="4" t="str">
        <f aca="true" t="shared" si="28" ref="C85:AO85">+IF(ROUND((C15-(C16+C17+C19)),4)&gt;0,"OK.","Błąd")</f>
        <v>OK.</v>
      </c>
      <c r="D85" s="4" t="str">
        <f t="shared" si="28"/>
        <v>OK.</v>
      </c>
      <c r="E85" s="4" t="str">
        <f t="shared" si="28"/>
        <v>OK.</v>
      </c>
      <c r="F85" s="4" t="str">
        <f t="shared" si="28"/>
        <v>OK.</v>
      </c>
      <c r="G85" s="4" t="str">
        <f t="shared" si="28"/>
        <v>OK.</v>
      </c>
      <c r="H85" s="4" t="str">
        <f t="shared" si="28"/>
        <v>OK.</v>
      </c>
      <c r="I85" s="4" t="str">
        <f t="shared" si="28"/>
        <v>OK.</v>
      </c>
      <c r="J85" s="4" t="str">
        <f t="shared" si="28"/>
        <v>OK.</v>
      </c>
      <c r="K85" s="4" t="str">
        <f t="shared" si="28"/>
        <v>OK.</v>
      </c>
      <c r="L85" s="4" t="str">
        <f t="shared" si="28"/>
        <v>OK.</v>
      </c>
      <c r="M85" s="4" t="str">
        <f t="shared" si="28"/>
        <v>OK.</v>
      </c>
      <c r="N85" s="4" t="str">
        <f t="shared" si="28"/>
        <v>Błąd</v>
      </c>
      <c r="O85" s="4" t="str">
        <f t="shared" si="28"/>
        <v>Błąd</v>
      </c>
      <c r="P85" s="4" t="str">
        <f t="shared" si="28"/>
        <v>Błąd</v>
      </c>
      <c r="Q85" s="4" t="str">
        <f t="shared" si="28"/>
        <v>Błąd</v>
      </c>
      <c r="R85" s="4" t="str">
        <f t="shared" si="28"/>
        <v>Błąd</v>
      </c>
      <c r="S85" s="4" t="str">
        <f t="shared" si="28"/>
        <v>Błąd</v>
      </c>
      <c r="T85" s="4" t="str">
        <f t="shared" si="28"/>
        <v>Błąd</v>
      </c>
      <c r="U85" s="4" t="str">
        <f t="shared" si="28"/>
        <v>Błąd</v>
      </c>
      <c r="V85" s="4" t="str">
        <f t="shared" si="28"/>
        <v>Błąd</v>
      </c>
      <c r="W85" s="4" t="str">
        <f t="shared" si="28"/>
        <v>Błąd</v>
      </c>
      <c r="X85" s="4" t="str">
        <f t="shared" si="28"/>
        <v>Błąd</v>
      </c>
      <c r="Y85" s="4" t="str">
        <f t="shared" si="28"/>
        <v>Błąd</v>
      </c>
      <c r="Z85" s="4" t="str">
        <f t="shared" si="28"/>
        <v>Błąd</v>
      </c>
      <c r="AA85" s="4" t="str">
        <f t="shared" si="28"/>
        <v>Błąd</v>
      </c>
      <c r="AB85" s="4" t="str">
        <f t="shared" si="28"/>
        <v>Błąd</v>
      </c>
      <c r="AC85" s="4" t="str">
        <f t="shared" si="28"/>
        <v>Błąd</v>
      </c>
      <c r="AD85" s="4" t="str">
        <f t="shared" si="28"/>
        <v>Błąd</v>
      </c>
      <c r="AE85" s="4" t="str">
        <f t="shared" si="28"/>
        <v>Błąd</v>
      </c>
      <c r="AF85" s="4" t="str">
        <f t="shared" si="28"/>
        <v>Błąd</v>
      </c>
      <c r="AG85" s="4" t="str">
        <f t="shared" si="28"/>
        <v>Błąd</v>
      </c>
      <c r="AH85" s="4" t="str">
        <f t="shared" si="28"/>
        <v>Błąd</v>
      </c>
      <c r="AI85" s="4" t="str">
        <f t="shared" si="28"/>
        <v>Błąd</v>
      </c>
      <c r="AJ85" s="4" t="str">
        <f t="shared" si="28"/>
        <v>Błąd</v>
      </c>
      <c r="AK85" s="4" t="str">
        <f t="shared" si="28"/>
        <v>Błąd</v>
      </c>
      <c r="AL85" s="4" t="str">
        <f t="shared" si="28"/>
        <v>Błąd</v>
      </c>
      <c r="AM85" s="4" t="str">
        <f t="shared" si="28"/>
        <v>Błąd</v>
      </c>
      <c r="AN85" s="4" t="str">
        <f t="shared" si="28"/>
        <v>Błąd</v>
      </c>
      <c r="AO85" s="4" t="str">
        <f t="shared" si="28"/>
        <v>Błąd</v>
      </c>
    </row>
    <row r="86" spans="2:41" ht="22.5">
      <c r="B86" s="5" t="s">
        <v>4</v>
      </c>
      <c r="C86" s="4" t="str">
        <f aca="true" t="shared" si="29" ref="C86:AO86">+IF(C19&lt;C20,"Za wysokie","OK.")</f>
        <v>OK.</v>
      </c>
      <c r="D86" s="4" t="str">
        <f t="shared" si="29"/>
        <v>OK.</v>
      </c>
      <c r="E86" s="4" t="str">
        <f t="shared" si="29"/>
        <v>OK.</v>
      </c>
      <c r="F86" s="4" t="str">
        <f t="shared" si="29"/>
        <v>OK.</v>
      </c>
      <c r="G86" s="4" t="str">
        <f t="shared" si="29"/>
        <v>OK.</v>
      </c>
      <c r="H86" s="4" t="str">
        <f t="shared" si="29"/>
        <v>OK.</v>
      </c>
      <c r="I86" s="4" t="str">
        <f t="shared" si="29"/>
        <v>OK.</v>
      </c>
      <c r="J86" s="4" t="str">
        <f t="shared" si="29"/>
        <v>OK.</v>
      </c>
      <c r="K86" s="4" t="str">
        <f t="shared" si="29"/>
        <v>OK.</v>
      </c>
      <c r="L86" s="4" t="str">
        <f t="shared" si="29"/>
        <v>OK.</v>
      </c>
      <c r="M86" s="4" t="str">
        <f t="shared" si="29"/>
        <v>OK.</v>
      </c>
      <c r="N86" s="4" t="str">
        <f t="shared" si="29"/>
        <v>OK.</v>
      </c>
      <c r="O86" s="4" t="str">
        <f t="shared" si="29"/>
        <v>OK.</v>
      </c>
      <c r="P86" s="4" t="str">
        <f t="shared" si="29"/>
        <v>OK.</v>
      </c>
      <c r="Q86" s="4" t="str">
        <f t="shared" si="29"/>
        <v>OK.</v>
      </c>
      <c r="R86" s="4" t="str">
        <f t="shared" si="29"/>
        <v>OK.</v>
      </c>
      <c r="S86" s="4" t="str">
        <f t="shared" si="29"/>
        <v>OK.</v>
      </c>
      <c r="T86" s="4" t="str">
        <f t="shared" si="29"/>
        <v>OK.</v>
      </c>
      <c r="U86" s="4" t="str">
        <f t="shared" si="29"/>
        <v>OK.</v>
      </c>
      <c r="V86" s="4" t="str">
        <f t="shared" si="29"/>
        <v>OK.</v>
      </c>
      <c r="W86" s="4" t="str">
        <f t="shared" si="29"/>
        <v>OK.</v>
      </c>
      <c r="X86" s="4" t="str">
        <f t="shared" si="29"/>
        <v>OK.</v>
      </c>
      <c r="Y86" s="4" t="str">
        <f t="shared" si="29"/>
        <v>OK.</v>
      </c>
      <c r="Z86" s="4" t="str">
        <f t="shared" si="29"/>
        <v>OK.</v>
      </c>
      <c r="AA86" s="4" t="str">
        <f t="shared" si="29"/>
        <v>OK.</v>
      </c>
      <c r="AB86" s="4" t="str">
        <f t="shared" si="29"/>
        <v>OK.</v>
      </c>
      <c r="AC86" s="4" t="str">
        <f t="shared" si="29"/>
        <v>OK.</v>
      </c>
      <c r="AD86" s="4" t="str">
        <f t="shared" si="29"/>
        <v>OK.</v>
      </c>
      <c r="AE86" s="4" t="str">
        <f t="shared" si="29"/>
        <v>OK.</v>
      </c>
      <c r="AF86" s="4" t="str">
        <f t="shared" si="29"/>
        <v>OK.</v>
      </c>
      <c r="AG86" s="4" t="str">
        <f t="shared" si="29"/>
        <v>OK.</v>
      </c>
      <c r="AH86" s="4" t="str">
        <f t="shared" si="29"/>
        <v>OK.</v>
      </c>
      <c r="AI86" s="4" t="str">
        <f t="shared" si="29"/>
        <v>OK.</v>
      </c>
      <c r="AJ86" s="4" t="str">
        <f t="shared" si="29"/>
        <v>OK.</v>
      </c>
      <c r="AK86" s="4" t="str">
        <f t="shared" si="29"/>
        <v>OK.</v>
      </c>
      <c r="AL86" s="4" t="str">
        <f t="shared" si="29"/>
        <v>OK.</v>
      </c>
      <c r="AM86" s="4" t="str">
        <f t="shared" si="29"/>
        <v>OK.</v>
      </c>
      <c r="AN86" s="4" t="str">
        <f t="shared" si="29"/>
        <v>OK.</v>
      </c>
      <c r="AO86" s="4" t="str">
        <f t="shared" si="29"/>
        <v>OK.</v>
      </c>
    </row>
    <row r="87" spans="2:41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ht="22.5">
      <c r="B88" s="5" t="s">
        <v>3</v>
      </c>
      <c r="C88" s="4" t="str">
        <f aca="true" t="shared" si="30" ref="C88:AO88">+IF(C8&lt;C9,"Za wysokie","OK.")</f>
        <v>OK.</v>
      </c>
      <c r="D88" s="4" t="str">
        <f t="shared" si="30"/>
        <v>OK.</v>
      </c>
      <c r="E88" s="4" t="str">
        <f t="shared" si="30"/>
        <v>OK.</v>
      </c>
      <c r="F88" s="4" t="str">
        <f t="shared" si="30"/>
        <v>OK.</v>
      </c>
      <c r="G88" s="4" t="str">
        <f t="shared" si="30"/>
        <v>OK.</v>
      </c>
      <c r="H88" s="4" t="str">
        <f t="shared" si="30"/>
        <v>OK.</v>
      </c>
      <c r="I88" s="4" t="str">
        <f t="shared" si="30"/>
        <v>OK.</v>
      </c>
      <c r="J88" s="4" t="str">
        <f t="shared" si="30"/>
        <v>OK.</v>
      </c>
      <c r="K88" s="4" t="str">
        <f t="shared" si="30"/>
        <v>OK.</v>
      </c>
      <c r="L88" s="4" t="str">
        <f t="shared" si="30"/>
        <v>OK.</v>
      </c>
      <c r="M88" s="4" t="str">
        <f t="shared" si="30"/>
        <v>OK.</v>
      </c>
      <c r="N88" s="4" t="str">
        <f t="shared" si="30"/>
        <v>OK.</v>
      </c>
      <c r="O88" s="4" t="str">
        <f t="shared" si="30"/>
        <v>OK.</v>
      </c>
      <c r="P88" s="4" t="str">
        <f t="shared" si="30"/>
        <v>OK.</v>
      </c>
      <c r="Q88" s="4" t="str">
        <f t="shared" si="30"/>
        <v>OK.</v>
      </c>
      <c r="R88" s="4" t="str">
        <f t="shared" si="30"/>
        <v>OK.</v>
      </c>
      <c r="S88" s="4" t="str">
        <f t="shared" si="30"/>
        <v>OK.</v>
      </c>
      <c r="T88" s="4" t="str">
        <f t="shared" si="30"/>
        <v>OK.</v>
      </c>
      <c r="U88" s="4" t="str">
        <f t="shared" si="30"/>
        <v>OK.</v>
      </c>
      <c r="V88" s="4" t="str">
        <f t="shared" si="30"/>
        <v>OK.</v>
      </c>
      <c r="W88" s="4" t="str">
        <f t="shared" si="30"/>
        <v>OK.</v>
      </c>
      <c r="X88" s="4" t="str">
        <f t="shared" si="30"/>
        <v>OK.</v>
      </c>
      <c r="Y88" s="4" t="str">
        <f t="shared" si="30"/>
        <v>OK.</v>
      </c>
      <c r="Z88" s="4" t="str">
        <f t="shared" si="30"/>
        <v>OK.</v>
      </c>
      <c r="AA88" s="4" t="str">
        <f t="shared" si="30"/>
        <v>OK.</v>
      </c>
      <c r="AB88" s="4" t="str">
        <f t="shared" si="30"/>
        <v>OK.</v>
      </c>
      <c r="AC88" s="4" t="str">
        <f t="shared" si="30"/>
        <v>OK.</v>
      </c>
      <c r="AD88" s="4" t="str">
        <f t="shared" si="30"/>
        <v>OK.</v>
      </c>
      <c r="AE88" s="4" t="str">
        <f t="shared" si="30"/>
        <v>OK.</v>
      </c>
      <c r="AF88" s="4" t="str">
        <f t="shared" si="30"/>
        <v>OK.</v>
      </c>
      <c r="AG88" s="4" t="str">
        <f t="shared" si="30"/>
        <v>OK.</v>
      </c>
      <c r="AH88" s="4" t="str">
        <f t="shared" si="30"/>
        <v>OK.</v>
      </c>
      <c r="AI88" s="4" t="str">
        <f t="shared" si="30"/>
        <v>OK.</v>
      </c>
      <c r="AJ88" s="4" t="str">
        <f t="shared" si="30"/>
        <v>OK.</v>
      </c>
      <c r="AK88" s="4" t="str">
        <f t="shared" si="30"/>
        <v>OK.</v>
      </c>
      <c r="AL88" s="4" t="str">
        <f t="shared" si="30"/>
        <v>OK.</v>
      </c>
      <c r="AM88" s="4" t="str">
        <f t="shared" si="30"/>
        <v>OK.</v>
      </c>
      <c r="AN88" s="4" t="str">
        <f t="shared" si="30"/>
        <v>OK.</v>
      </c>
      <c r="AO88" s="4" t="str">
        <f t="shared" si="30"/>
        <v>OK.</v>
      </c>
    </row>
    <row r="89" spans="2:41" ht="22.5">
      <c r="B89" s="5" t="s">
        <v>2</v>
      </c>
      <c r="C89" s="4" t="str">
        <f aca="true" t="shared" si="31" ref="C89:AO89">+IF(C10&lt;C12,"Za wysokie","OK.")</f>
        <v>OK.</v>
      </c>
      <c r="D89" s="4" t="str">
        <f t="shared" si="31"/>
        <v>OK.</v>
      </c>
      <c r="E89" s="4" t="str">
        <f t="shared" si="31"/>
        <v>OK.</v>
      </c>
      <c r="F89" s="4" t="str">
        <f t="shared" si="31"/>
        <v>OK.</v>
      </c>
      <c r="G89" s="4" t="str">
        <f t="shared" si="31"/>
        <v>OK.</v>
      </c>
      <c r="H89" s="4" t="str">
        <f t="shared" si="31"/>
        <v>OK.</v>
      </c>
      <c r="I89" s="4" t="str">
        <f t="shared" si="31"/>
        <v>OK.</v>
      </c>
      <c r="J89" s="4" t="str">
        <f t="shared" si="31"/>
        <v>OK.</v>
      </c>
      <c r="K89" s="4" t="str">
        <f t="shared" si="31"/>
        <v>OK.</v>
      </c>
      <c r="L89" s="4" t="str">
        <f t="shared" si="31"/>
        <v>OK.</v>
      </c>
      <c r="M89" s="4" t="str">
        <f t="shared" si="31"/>
        <v>OK.</v>
      </c>
      <c r="N89" s="4" t="str">
        <f t="shared" si="31"/>
        <v>OK.</v>
      </c>
      <c r="O89" s="4" t="str">
        <f t="shared" si="31"/>
        <v>OK.</v>
      </c>
      <c r="P89" s="4" t="str">
        <f t="shared" si="31"/>
        <v>OK.</v>
      </c>
      <c r="Q89" s="4" t="str">
        <f t="shared" si="31"/>
        <v>OK.</v>
      </c>
      <c r="R89" s="4" t="str">
        <f t="shared" si="31"/>
        <v>OK.</v>
      </c>
      <c r="S89" s="4" t="str">
        <f t="shared" si="31"/>
        <v>OK.</v>
      </c>
      <c r="T89" s="4" t="str">
        <f t="shared" si="31"/>
        <v>OK.</v>
      </c>
      <c r="U89" s="4" t="str">
        <f t="shared" si="31"/>
        <v>OK.</v>
      </c>
      <c r="V89" s="4" t="str">
        <f t="shared" si="31"/>
        <v>OK.</v>
      </c>
      <c r="W89" s="4" t="str">
        <f t="shared" si="31"/>
        <v>OK.</v>
      </c>
      <c r="X89" s="4" t="str">
        <f t="shared" si="31"/>
        <v>OK.</v>
      </c>
      <c r="Y89" s="4" t="str">
        <f t="shared" si="31"/>
        <v>OK.</v>
      </c>
      <c r="Z89" s="4" t="str">
        <f t="shared" si="31"/>
        <v>OK.</v>
      </c>
      <c r="AA89" s="4" t="str">
        <f t="shared" si="31"/>
        <v>OK.</v>
      </c>
      <c r="AB89" s="4" t="str">
        <f t="shared" si="31"/>
        <v>OK.</v>
      </c>
      <c r="AC89" s="4" t="str">
        <f t="shared" si="31"/>
        <v>OK.</v>
      </c>
      <c r="AD89" s="4" t="str">
        <f t="shared" si="31"/>
        <v>OK.</v>
      </c>
      <c r="AE89" s="4" t="str">
        <f t="shared" si="31"/>
        <v>OK.</v>
      </c>
      <c r="AF89" s="4" t="str">
        <f t="shared" si="31"/>
        <v>OK.</v>
      </c>
      <c r="AG89" s="4" t="str">
        <f t="shared" si="31"/>
        <v>OK.</v>
      </c>
      <c r="AH89" s="4" t="str">
        <f t="shared" si="31"/>
        <v>OK.</v>
      </c>
      <c r="AI89" s="4" t="str">
        <f t="shared" si="31"/>
        <v>OK.</v>
      </c>
      <c r="AJ89" s="4" t="str">
        <f t="shared" si="31"/>
        <v>OK.</v>
      </c>
      <c r="AK89" s="4" t="str">
        <f t="shared" si="31"/>
        <v>OK.</v>
      </c>
      <c r="AL89" s="4" t="str">
        <f t="shared" si="31"/>
        <v>OK.</v>
      </c>
      <c r="AM89" s="4" t="str">
        <f t="shared" si="31"/>
        <v>OK.</v>
      </c>
      <c r="AN89" s="4" t="str">
        <f t="shared" si="31"/>
        <v>OK.</v>
      </c>
      <c r="AO89" s="4" t="str">
        <f t="shared" si="31"/>
        <v>OK.</v>
      </c>
    </row>
    <row r="90" spans="2:41" ht="45">
      <c r="B90" s="5" t="s">
        <v>1</v>
      </c>
      <c r="C90" s="4" t="str">
        <f aca="true" t="shared" si="32" ref="C90:AO90">+IF(C15&lt;C16,"Za wysokie","OK.")</f>
        <v>OK.</v>
      </c>
      <c r="D90" s="4" t="str">
        <f t="shared" si="32"/>
        <v>OK.</v>
      </c>
      <c r="E90" s="4" t="str">
        <f t="shared" si="32"/>
        <v>OK.</v>
      </c>
      <c r="F90" s="4" t="str">
        <f t="shared" si="32"/>
        <v>OK.</v>
      </c>
      <c r="G90" s="4" t="str">
        <f t="shared" si="32"/>
        <v>OK.</v>
      </c>
      <c r="H90" s="4" t="str">
        <f t="shared" si="32"/>
        <v>OK.</v>
      </c>
      <c r="I90" s="4" t="str">
        <f t="shared" si="32"/>
        <v>OK.</v>
      </c>
      <c r="J90" s="4" t="str">
        <f t="shared" si="32"/>
        <v>OK.</v>
      </c>
      <c r="K90" s="4" t="str">
        <f t="shared" si="32"/>
        <v>OK.</v>
      </c>
      <c r="L90" s="4" t="str">
        <f t="shared" si="32"/>
        <v>OK.</v>
      </c>
      <c r="M90" s="4" t="str">
        <f t="shared" si="32"/>
        <v>OK.</v>
      </c>
      <c r="N90" s="4" t="str">
        <f t="shared" si="32"/>
        <v>OK.</v>
      </c>
      <c r="O90" s="4" t="str">
        <f t="shared" si="32"/>
        <v>OK.</v>
      </c>
      <c r="P90" s="4" t="str">
        <f t="shared" si="32"/>
        <v>OK.</v>
      </c>
      <c r="Q90" s="4" t="str">
        <f t="shared" si="32"/>
        <v>OK.</v>
      </c>
      <c r="R90" s="4" t="str">
        <f t="shared" si="32"/>
        <v>OK.</v>
      </c>
      <c r="S90" s="4" t="str">
        <f t="shared" si="32"/>
        <v>OK.</v>
      </c>
      <c r="T90" s="4" t="str">
        <f t="shared" si="32"/>
        <v>OK.</v>
      </c>
      <c r="U90" s="4" t="str">
        <f t="shared" si="32"/>
        <v>OK.</v>
      </c>
      <c r="V90" s="4" t="str">
        <f t="shared" si="32"/>
        <v>OK.</v>
      </c>
      <c r="W90" s="4" t="str">
        <f t="shared" si="32"/>
        <v>OK.</v>
      </c>
      <c r="X90" s="4" t="str">
        <f t="shared" si="32"/>
        <v>OK.</v>
      </c>
      <c r="Y90" s="4" t="str">
        <f t="shared" si="32"/>
        <v>OK.</v>
      </c>
      <c r="Z90" s="4" t="str">
        <f t="shared" si="32"/>
        <v>OK.</v>
      </c>
      <c r="AA90" s="4" t="str">
        <f t="shared" si="32"/>
        <v>OK.</v>
      </c>
      <c r="AB90" s="4" t="str">
        <f t="shared" si="32"/>
        <v>OK.</v>
      </c>
      <c r="AC90" s="4" t="str">
        <f t="shared" si="32"/>
        <v>OK.</v>
      </c>
      <c r="AD90" s="4" t="str">
        <f t="shared" si="32"/>
        <v>OK.</v>
      </c>
      <c r="AE90" s="4" t="str">
        <f t="shared" si="32"/>
        <v>OK.</v>
      </c>
      <c r="AF90" s="4" t="str">
        <f t="shared" si="32"/>
        <v>OK.</v>
      </c>
      <c r="AG90" s="4" t="str">
        <f t="shared" si="32"/>
        <v>OK.</v>
      </c>
      <c r="AH90" s="4" t="str">
        <f t="shared" si="32"/>
        <v>OK.</v>
      </c>
      <c r="AI90" s="4" t="str">
        <f t="shared" si="32"/>
        <v>OK.</v>
      </c>
      <c r="AJ90" s="4" t="str">
        <f t="shared" si="32"/>
        <v>OK.</v>
      </c>
      <c r="AK90" s="4" t="str">
        <f t="shared" si="32"/>
        <v>OK.</v>
      </c>
      <c r="AL90" s="4" t="str">
        <f t="shared" si="32"/>
        <v>OK.</v>
      </c>
      <c r="AM90" s="4" t="str">
        <f t="shared" si="32"/>
        <v>OK.</v>
      </c>
      <c r="AN90" s="4" t="str">
        <f t="shared" si="32"/>
        <v>OK.</v>
      </c>
      <c r="AO90" s="4" t="str">
        <f t="shared" si="32"/>
        <v>OK.</v>
      </c>
    </row>
    <row r="91" spans="2:41" ht="45">
      <c r="B91" s="3" t="s">
        <v>0</v>
      </c>
      <c r="C91" s="2" t="str">
        <f aca="true" t="shared" si="33" ref="C91:AO91">+IF(C21&lt;C22,"Za wysokie","OK.")</f>
        <v>OK.</v>
      </c>
      <c r="D91" s="2" t="str">
        <f t="shared" si="33"/>
        <v>OK.</v>
      </c>
      <c r="E91" s="2" t="str">
        <f t="shared" si="33"/>
        <v>OK.</v>
      </c>
      <c r="F91" s="2" t="str">
        <f t="shared" si="33"/>
        <v>OK.</v>
      </c>
      <c r="G91" s="2" t="str">
        <f t="shared" si="33"/>
        <v>OK.</v>
      </c>
      <c r="H91" s="2" t="str">
        <f t="shared" si="33"/>
        <v>OK.</v>
      </c>
      <c r="I91" s="2" t="str">
        <f t="shared" si="33"/>
        <v>OK.</v>
      </c>
      <c r="J91" s="2" t="str">
        <f t="shared" si="33"/>
        <v>OK.</v>
      </c>
      <c r="K91" s="2" t="str">
        <f t="shared" si="33"/>
        <v>OK.</v>
      </c>
      <c r="L91" s="2" t="str">
        <f t="shared" si="33"/>
        <v>OK.</v>
      </c>
      <c r="M91" s="2" t="str">
        <f t="shared" si="33"/>
        <v>OK.</v>
      </c>
      <c r="N91" s="2" t="str">
        <f t="shared" si="33"/>
        <v>OK.</v>
      </c>
      <c r="O91" s="2" t="str">
        <f t="shared" si="33"/>
        <v>OK.</v>
      </c>
      <c r="P91" s="2" t="str">
        <f t="shared" si="33"/>
        <v>OK.</v>
      </c>
      <c r="Q91" s="2" t="str">
        <f t="shared" si="33"/>
        <v>OK.</v>
      </c>
      <c r="R91" s="2" t="str">
        <f t="shared" si="33"/>
        <v>OK.</v>
      </c>
      <c r="S91" s="2" t="str">
        <f t="shared" si="33"/>
        <v>OK.</v>
      </c>
      <c r="T91" s="2" t="str">
        <f t="shared" si="33"/>
        <v>OK.</v>
      </c>
      <c r="U91" s="2" t="str">
        <f t="shared" si="33"/>
        <v>OK.</v>
      </c>
      <c r="V91" s="2" t="str">
        <f t="shared" si="33"/>
        <v>OK.</v>
      </c>
      <c r="W91" s="2" t="str">
        <f t="shared" si="33"/>
        <v>OK.</v>
      </c>
      <c r="X91" s="2" t="str">
        <f t="shared" si="33"/>
        <v>OK.</v>
      </c>
      <c r="Y91" s="2" t="str">
        <f t="shared" si="33"/>
        <v>OK.</v>
      </c>
      <c r="Z91" s="2" t="str">
        <f t="shared" si="33"/>
        <v>OK.</v>
      </c>
      <c r="AA91" s="2" t="str">
        <f t="shared" si="33"/>
        <v>OK.</v>
      </c>
      <c r="AB91" s="2" t="str">
        <f t="shared" si="33"/>
        <v>OK.</v>
      </c>
      <c r="AC91" s="2" t="str">
        <f t="shared" si="33"/>
        <v>OK.</v>
      </c>
      <c r="AD91" s="2" t="str">
        <f t="shared" si="33"/>
        <v>OK.</v>
      </c>
      <c r="AE91" s="2" t="str">
        <f t="shared" si="33"/>
        <v>OK.</v>
      </c>
      <c r="AF91" s="2" t="str">
        <f t="shared" si="33"/>
        <v>OK.</v>
      </c>
      <c r="AG91" s="2" t="str">
        <f t="shared" si="33"/>
        <v>OK.</v>
      </c>
      <c r="AH91" s="2" t="str">
        <f t="shared" si="33"/>
        <v>OK.</v>
      </c>
      <c r="AI91" s="2" t="str">
        <f t="shared" si="33"/>
        <v>OK.</v>
      </c>
      <c r="AJ91" s="2" t="str">
        <f t="shared" si="33"/>
        <v>OK.</v>
      </c>
      <c r="AK91" s="2" t="str">
        <f t="shared" si="33"/>
        <v>OK.</v>
      </c>
      <c r="AL91" s="2" t="str">
        <f t="shared" si="33"/>
        <v>OK.</v>
      </c>
      <c r="AM91" s="2" t="str">
        <f t="shared" si="33"/>
        <v>OK.</v>
      </c>
      <c r="AN91" s="2" t="str">
        <f t="shared" si="33"/>
        <v>OK.</v>
      </c>
      <c r="AO91" s="2" t="str">
        <f t="shared" si="33"/>
        <v>OK.</v>
      </c>
    </row>
  </sheetData>
  <sheetProtection/>
  <mergeCells count="3">
    <mergeCell ref="A2:M2"/>
    <mergeCell ref="E3:G3"/>
    <mergeCell ref="E4:G4"/>
  </mergeCells>
  <conditionalFormatting sqref="C68:AO68 C70:AO71 C73:AO75 C85:AO86 C88:AO91 C77:AO83">
    <cfRule type="cellIs" priority="3" dxfId="3" operator="notEqual" stopIfTrue="1">
      <formula>"OK."</formula>
    </cfRule>
  </conditionalFormatting>
  <conditionalFormatting sqref="C47:AO47">
    <cfRule type="expression" priority="2" dxfId="4" stopIfTrue="1">
      <formula>LEFT(C47,3)="Nie"</formula>
    </cfRule>
  </conditionalFormatting>
  <conditionalFormatting sqref="C49:AO49">
    <cfRule type="expression" priority="1" dxfId="4" stopIfTrue="1">
      <formula>LEFT(C49,3)="Nie"</formula>
    </cfRule>
  </conditionalFormatting>
  <printOptions horizontalCentered="1"/>
  <pageMargins left="0.5118110236220472" right="0.31496062992125984" top="0.9055118110236221" bottom="0.5511811023622047" header="0.31496062992125984" footer="0.31496062992125984"/>
  <pageSetup blackAndWhite="1" fitToHeight="0" horizontalDpi="300" verticalDpi="300" orientation="landscape" paperSize="9" scale="80" r:id="rId1"/>
  <headerFooter>
    <oddHeader>&amp;RZałącznik nr 1
do uchwały Nr XIV/88/2011
Rady Miejskiej w Golczewie
z dnia 29 grudnia 2011 r.</oddHeader>
    <oddFooter>&amp;C&amp;8Strona &amp;P z &amp;N</oddFooter>
  </headerFooter>
  <rowBreaks count="1" manualBreakCount="1">
    <brk id="3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2011-12-30T12:41:55Z</cp:lastPrinted>
  <dcterms:created xsi:type="dcterms:W3CDTF">2011-12-30T12:23:12Z</dcterms:created>
  <dcterms:modified xsi:type="dcterms:W3CDTF">2011-12-30T12:42:45Z</dcterms:modified>
  <cp:category/>
  <cp:version/>
  <cp:contentType/>
  <cp:contentStatus/>
</cp:coreProperties>
</file>