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85" windowWidth="12120" windowHeight="6525" activeTab="0"/>
  </bookViews>
  <sheets>
    <sheet name="Zał. nr 1 (2)" sheetId="1" r:id="rId1"/>
    <sheet name="Zał. nr 1 (3)" sheetId="2" r:id="rId2"/>
    <sheet name="Arkusz1" sheetId="3" r:id="rId3"/>
    <sheet name="Raport zgodności" sheetId="4" state="hidden" r:id="rId4"/>
  </sheets>
  <definedNames>
    <definedName name="_xlnm.Print_Area" localSheetId="0">'Zał. nr 1 (2)'!$A$2:$O$224,'Zał. nr 1 (2)'!$A$225:$M$232</definedName>
    <definedName name="_xlnm.Print_Area" localSheetId="1">'Zał. nr 1 (3)'!$A$2:$P$224,'Zał. nr 1 (3)'!$A$225:$N$232</definedName>
  </definedNames>
  <calcPr fullCalcOnLoad="1" fullPrecision="0"/>
</workbook>
</file>

<file path=xl/sharedStrings.xml><?xml version="1.0" encoding="utf-8"?>
<sst xmlns="http://schemas.openxmlformats.org/spreadsheetml/2006/main" count="765" uniqueCount="115">
  <si>
    <t>Dział</t>
  </si>
  <si>
    <t>§</t>
  </si>
  <si>
    <t>1.</t>
  </si>
  <si>
    <t>2.</t>
  </si>
  <si>
    <t>3.</t>
  </si>
  <si>
    <t>Rozdz.</t>
  </si>
  <si>
    <t>w złotych</t>
  </si>
  <si>
    <t>x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</si>
  <si>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</si>
  <si>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</si>
  <si>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</si>
  <si>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</si>
  <si>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</si>
  <si>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</si>
  <si>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</si>
  <si>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</si>
  <si>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Ogółem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</si>
  <si>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</si>
  <si>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</si>
  <si>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</si>
  <si>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</si>
  <si>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2010 r.</t>
  </si>
  <si>
    <t>2011 r.</t>
  </si>
  <si>
    <t>A.      
B.      100.000
C.
…</t>
  </si>
  <si>
    <t>Urząd Miejski w Golczewie</t>
  </si>
  <si>
    <t>** zadanie zostanie wprowadzone do budżetu po podpisaniu stosownych umów na środki finansowe</t>
  </si>
  <si>
    <t>Dofiansowanie zakupu radiowozów dla Komendy powiatowej Policji realizacja w latach 2006-2010</t>
  </si>
  <si>
    <t>Budowa sieci kanalizacyjnej w ramach "aglomeracji" na terenie gminy** realizacja w latach 2006-2008</t>
  </si>
  <si>
    <t>Budowa schroniska dla zwierząt** realizacja w latach 2004-2007</t>
  </si>
  <si>
    <t xml:space="preserve"> </t>
  </si>
  <si>
    <t xml:space="preserve">Limity wydatków Gminy Golczewo </t>
  </si>
  <si>
    <t>na wieloletnie programy inwestycyjne realizowane w latach 2008 i kolejnych</t>
  </si>
  <si>
    <t xml:space="preserve">Nazwa zadania inwestycyjnego
</t>
  </si>
  <si>
    <t>Okres realizacji</t>
  </si>
  <si>
    <t>Łączne nakłady finansowe</t>
  </si>
  <si>
    <t>Źródła finansowania</t>
  </si>
  <si>
    <t>Łączne nakłady finansowe      (w zł)</t>
  </si>
  <si>
    <t>Dofinansowanie zakupu radiowozów dla Komendy Powiatowej Policji w Kamieniu Pom.</t>
  </si>
  <si>
    <t>OGÓŁEM</t>
  </si>
  <si>
    <t>środki JST</t>
  </si>
  <si>
    <t>kredyty, pożyczki i obligacje</t>
  </si>
  <si>
    <t xml:space="preserve">inne środki </t>
  </si>
  <si>
    <t>2008-2010</t>
  </si>
  <si>
    <t>Zakup komputerów i kserokopiarki dla Urzędu Miejskiego w Golczewie</t>
  </si>
  <si>
    <t>Zakup projektora</t>
  </si>
  <si>
    <t>Rozbudowa budynku remizy straży OSP w Wysokiej Kamieńskiej</t>
  </si>
  <si>
    <t>Zakup samochodu pożarniczego dla OSP w Wysokiej Kamieńskiej</t>
  </si>
  <si>
    <t>Zakup kserokopiarki dla Gimnazjum w Golczewie</t>
  </si>
  <si>
    <t>Zespół Ekonomiczno-Administracyjny Szkół w Golczewie</t>
  </si>
  <si>
    <t>Modernizacja oświetlenia w gminie Golczewo</t>
  </si>
  <si>
    <t>OGÓŁEM:</t>
  </si>
  <si>
    <t>Rozbudowa systemu kanalizacji sanitarnej w gminie Golczewo (na odcinku Kłęby-Golczewo)</t>
  </si>
  <si>
    <t>RAZEM</t>
  </si>
  <si>
    <t>Uzbrojenie terenu w sieć wodociągową i kanalizacyjną pod budownictwo jednorodzinne na osiedlu Robotniczym w Golczewie</t>
  </si>
  <si>
    <t>inne środki</t>
  </si>
  <si>
    <t xml:space="preserve">Jednostka realizująca program lub koordynująca /osoba odpowiedzialna  </t>
  </si>
  <si>
    <r>
      <t xml:space="preserve">Urząd Miejski w Golczewie     </t>
    </r>
    <r>
      <rPr>
        <b/>
        <i/>
        <sz val="9"/>
        <rFont val="Arial CE"/>
        <family val="0"/>
      </rPr>
      <t>I.Wilk</t>
    </r>
  </si>
  <si>
    <r>
      <t xml:space="preserve">Urząd Miejski w Golczewie        </t>
    </r>
    <r>
      <rPr>
        <b/>
        <i/>
        <sz val="9"/>
        <rFont val="Arial CE"/>
        <family val="0"/>
      </rPr>
      <t>D. Niemczycki</t>
    </r>
  </si>
  <si>
    <r>
      <t xml:space="preserve">Urząd Miejski w Golczewie      </t>
    </r>
    <r>
      <rPr>
        <b/>
        <i/>
        <sz val="9"/>
        <rFont val="Arial CE"/>
        <family val="0"/>
      </rPr>
      <t>Z.Sobieski /ZUP</t>
    </r>
  </si>
  <si>
    <r>
      <t xml:space="preserve">Urząd Miejski w Golczewie     </t>
    </r>
    <r>
      <rPr>
        <b/>
        <i/>
        <sz val="9"/>
        <rFont val="Arial CE"/>
        <family val="0"/>
      </rPr>
      <t>Z.Sobieski, P.Jamroziak /ZUP</t>
    </r>
  </si>
  <si>
    <r>
      <t xml:space="preserve">Urząd Miejski w Golczewie      </t>
    </r>
    <r>
      <rPr>
        <b/>
        <i/>
        <sz val="9"/>
        <rFont val="Arial CE"/>
        <family val="0"/>
      </rPr>
      <t>Z.Sobieski, P.Jamroziak</t>
    </r>
  </si>
  <si>
    <r>
      <t xml:space="preserve">Urząd Miejski w Golczewie     </t>
    </r>
    <r>
      <rPr>
        <b/>
        <i/>
        <sz val="9"/>
        <rFont val="Arial CE"/>
        <family val="0"/>
      </rPr>
      <t>Z.Sobieski</t>
    </r>
  </si>
  <si>
    <t xml:space="preserve">Urząd Miejski w Golczewie    </t>
  </si>
  <si>
    <t>2008-2009</t>
  </si>
  <si>
    <t>2008-2011</t>
  </si>
  <si>
    <t>Rozbudowa systemu kanalizacji sanitarnej w gminie Golczewo (na odcinku Samlino-Golczewo)</t>
  </si>
  <si>
    <t>Uzbrojenie w sieć wodociągową terenów przy zbiorniku retencyjnym w Wysokiej Kamieńskiej</t>
  </si>
  <si>
    <t xml:space="preserve">Budowa sieci wodociągowej Mechowo-kolonia </t>
  </si>
  <si>
    <t>Uzbrojenie w sieć wodociągową terenów ul. Grzybowa w Wysokiej Kamieńskiej</t>
  </si>
  <si>
    <t>Zakup sprzętu dla ZUP w Golczewie</t>
  </si>
  <si>
    <t>Zagospodarowanie terenów przyszkolnych w Golczewie i Wysokiej Kamieńskiej - koncepcja</t>
  </si>
  <si>
    <t>Budowa miejsca spotkań - Upadły</t>
  </si>
  <si>
    <t>Utworzenie centrum integracyjnego wsi Drzewica i Kłodzino</t>
  </si>
  <si>
    <t>Rozbudowa cmentarza komunalnego w Golczewie</t>
  </si>
  <si>
    <t>po roku 2011</t>
  </si>
  <si>
    <t>Dokumentacja i budowa sieci wodno-kanalizacyjnej na osiedlu Słonecznym w Golczewie</t>
  </si>
  <si>
    <t xml:space="preserve">Budowa szlaków turystycznych w gminie </t>
  </si>
  <si>
    <t>Budowa boiska przy szkole w Wysokiej Kamieńskiej</t>
  </si>
  <si>
    <t>Budowa kompleksu boisk przy szkole w Golczewie - program "Boisko w każdej gminie"</t>
  </si>
  <si>
    <t>Rozbudowa szkoły w Wysokiej Kam.-biblioteka, świetlica, pracownia komputerowa</t>
  </si>
  <si>
    <t>inne środki PROW</t>
  </si>
  <si>
    <t>Rozbudowa przedszkola w Golczewie - koncepcja</t>
  </si>
  <si>
    <t>Budowa boiska wielofunkcyjnego przy SP Wysoka Kamieńska.</t>
  </si>
  <si>
    <t xml:space="preserve">Budowa oczyszczalni przydomowych - Niemica </t>
  </si>
  <si>
    <t xml:space="preserve">Modernizacja oczyszczalni w Golczewie </t>
  </si>
  <si>
    <t xml:space="preserve">Budowa chodników: i przebudowa dróg na terenie gminy     </t>
  </si>
  <si>
    <t>Budowa ujęć wodnych w gminie Golczewo</t>
  </si>
  <si>
    <t>Budowa schroniska dla zwierząt w Sosnowicach</t>
  </si>
  <si>
    <t xml:space="preserve">Urząd Miejski w Golczewie     </t>
  </si>
  <si>
    <t xml:space="preserve">Urząd Miejski w Golczewie      </t>
  </si>
  <si>
    <t xml:space="preserve">Urząd Miejski w Golczewie       </t>
  </si>
  <si>
    <t xml:space="preserve">Urząd Miejski w Golczewie  </t>
  </si>
  <si>
    <t xml:space="preserve">Urząd Miejski w Golczewie   </t>
  </si>
  <si>
    <t>Budowa Centrum Społeczno-Kulturalnego w Wysokiej Kamienskiej</t>
  </si>
  <si>
    <t>Budowa kompleksu boisk przy szkole w Golczewie - program Moje boisko Orlik 2012</t>
  </si>
  <si>
    <t>Przystąpienie do Spółki Komunalnej Skawa Jordanów sp. z o.o. - objęcie jednego udziału</t>
  </si>
  <si>
    <t>Utwardzenie kostką brukową placu przed Szkołą Podstawową w Golczewie</t>
  </si>
  <si>
    <t xml:space="preserve">Budowa oczyszczalni przydomowych </t>
  </si>
  <si>
    <t>Zakup wiat przystankowych</t>
  </si>
  <si>
    <t>Prace remontowe obiektów sakralnych w Kozielicach i Niemicy - projekty</t>
  </si>
  <si>
    <t>Rozbudowa centrali telefonicznej w ZSP w Golczewie</t>
  </si>
  <si>
    <t>Rozbudowa systemu alarmowego w ZSP w Golczewie</t>
  </si>
  <si>
    <t>Budowa mieszkań socjalnych - projekt</t>
  </si>
  <si>
    <t>Budowa mieszkań zastępczych - projekt</t>
  </si>
  <si>
    <t>Budowa przedszkola w Golczewie - projekt</t>
  </si>
  <si>
    <t>Budowa brakujących elementów sieci wodnej i kanalizacyjnej w m. Golczewo</t>
  </si>
  <si>
    <t>Zakup komputerów i dla Urzędu Miejskiego w Golczewie</t>
  </si>
  <si>
    <t>U_16_08_152.zal.xls — raport zgodności</t>
  </si>
  <si>
    <t>Uruchom na: 2008-10-02 09:48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</si>
  <si>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</si>
  <si>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</si>
  <si>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</si>
  <si>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</si>
  <si>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Budowa kan. sanitarnej z przepompowniami ioraz rurociągami tłocznymi w Golczewie ul. Kamieńska </t>
  </si>
  <si>
    <t>wykonanie na dzień 31.10.2008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</si>
</sst>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0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vertical="center"/>
    </xf>
    <xf numFmtId="0" fontId="11" fillId="35" borderId="10" xfId="0" applyFont="1" applyFill="1" applyBorder="1" applyAlignment="1" applyProtection="1">
      <alignment vertical="center"/>
      <protection locked="0"/>
    </xf>
    <xf numFmtId="0" fontId="11" fillId="35" borderId="10" xfId="0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vertical="center"/>
      <protection locked="0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" fontId="10" fillId="0" borderId="10" xfId="0" applyNumberFormat="1" applyFont="1" applyBorder="1" applyAlignment="1" applyProtection="1">
      <alignment vertical="center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10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3" fillId="0" borderId="10" xfId="0" applyNumberFormat="1" applyFont="1" applyBorder="1" applyAlignment="1" applyProtection="1">
      <alignment vertical="center"/>
      <protection locked="0"/>
    </xf>
    <xf numFmtId="4" fontId="11" fillId="0" borderId="15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Alignment="1">
      <alignment vertical="center"/>
    </xf>
    <xf numFmtId="4" fontId="0" fillId="0" borderId="10" xfId="0" applyNumberForma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4" fontId="17" fillId="0" borderId="10" xfId="0" applyNumberFormat="1" applyFont="1" applyBorder="1" applyAlignment="1" applyProtection="1">
      <alignment horizontal="right" vertical="center"/>
      <protection locked="0"/>
    </xf>
    <xf numFmtId="4" fontId="16" fillId="0" borderId="10" xfId="0" applyNumberFormat="1" applyFont="1" applyBorder="1" applyAlignment="1" applyProtection="1">
      <alignment horizontal="right" vertical="center"/>
      <protection locked="0"/>
    </xf>
    <xf numFmtId="4" fontId="17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 applyProtection="1">
      <alignment vertical="center"/>
      <protection locked="0"/>
    </xf>
    <xf numFmtId="4" fontId="10" fillId="0" borderId="27" xfId="0" applyNumberFormat="1" applyFont="1" applyBorder="1" applyAlignment="1" applyProtection="1">
      <alignment vertical="center"/>
      <protection locked="0"/>
    </xf>
    <xf numFmtId="4" fontId="11" fillId="0" borderId="20" xfId="0" applyNumberFormat="1" applyFont="1" applyBorder="1" applyAlignment="1" applyProtection="1">
      <alignment vertical="center"/>
      <protection locked="0"/>
    </xf>
    <xf numFmtId="4" fontId="0" fillId="0" borderId="27" xfId="0" applyNumberFormat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2" fillId="0" borderId="27" xfId="0" applyNumberFormat="1" applyFont="1" applyBorder="1" applyAlignment="1" applyProtection="1">
      <alignment vertical="center"/>
      <protection locked="0"/>
    </xf>
    <xf numFmtId="4" fontId="13" fillId="0" borderId="27" xfId="0" applyNumberFormat="1" applyFont="1" applyBorder="1" applyAlignment="1" applyProtection="1">
      <alignment vertical="center"/>
      <protection locked="0"/>
    </xf>
    <xf numFmtId="4" fontId="18" fillId="0" borderId="13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4" fontId="0" fillId="34" borderId="28" xfId="0" applyNumberFormat="1" applyFill="1" applyBorder="1" applyAlignment="1" applyProtection="1">
      <alignment vertical="center"/>
      <protection locked="0"/>
    </xf>
    <xf numFmtId="4" fontId="0" fillId="34" borderId="29" xfId="0" applyNumberFormat="1" applyFill="1" applyBorder="1" applyAlignment="1" applyProtection="1">
      <alignment vertical="center"/>
      <protection locked="0"/>
    </xf>
    <xf numFmtId="4" fontId="0" fillId="34" borderId="29" xfId="0" applyNumberForma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>
      <alignment vertical="center"/>
    </xf>
    <xf numFmtId="4" fontId="0" fillId="34" borderId="27" xfId="0" applyNumberFormat="1" applyFill="1" applyBorder="1" applyAlignment="1" applyProtection="1">
      <alignment horizontal="center" vertical="center"/>
      <protection locked="0"/>
    </xf>
    <xf numFmtId="4" fontId="0" fillId="34" borderId="28" xfId="0" applyNumberFormat="1" applyFill="1" applyBorder="1" applyAlignment="1" applyProtection="1">
      <alignment horizontal="center" vertical="center"/>
      <protection locked="0"/>
    </xf>
    <xf numFmtId="4" fontId="0" fillId="34" borderId="2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4" fontId="10" fillId="0" borderId="14" xfId="0" applyNumberFormat="1" applyFont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4" fontId="13" fillId="0" borderId="14" xfId="0" applyNumberFormat="1" applyFont="1" applyBorder="1" applyAlignment="1" applyProtection="1">
      <alignment horizontal="right" vertical="center"/>
      <protection locked="0"/>
    </xf>
    <xf numFmtId="4" fontId="13" fillId="0" borderId="13" xfId="0" applyNumberFormat="1" applyFont="1" applyBorder="1" applyAlignment="1" applyProtection="1">
      <alignment horizontal="right" vertical="center"/>
      <protection locked="0"/>
    </xf>
    <xf numFmtId="4" fontId="13" fillId="0" borderId="15" xfId="0" applyNumberFormat="1" applyFont="1" applyBorder="1" applyAlignment="1" applyProtection="1">
      <alignment horizontal="right" vertical="center"/>
      <protection locked="0"/>
    </xf>
    <xf numFmtId="4" fontId="16" fillId="0" borderId="14" xfId="0" applyNumberFormat="1" applyFont="1" applyBorder="1" applyAlignment="1" applyProtection="1">
      <alignment horizontal="right" vertical="center"/>
      <protection locked="0"/>
    </xf>
    <xf numFmtId="4" fontId="16" fillId="0" borderId="15" xfId="0" applyNumberFormat="1" applyFont="1" applyBorder="1" applyAlignment="1" applyProtection="1">
      <alignment horizontal="right" vertical="center"/>
      <protection locked="0"/>
    </xf>
    <xf numFmtId="4" fontId="16" fillId="0" borderId="14" xfId="0" applyNumberFormat="1" applyFont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 applyProtection="1">
      <alignment horizontal="right" vertical="center"/>
      <protection locked="0"/>
    </xf>
    <xf numFmtId="4" fontId="19" fillId="0" borderId="13" xfId="0" applyNumberFormat="1" applyFont="1" applyBorder="1" applyAlignment="1" applyProtection="1">
      <alignment horizontal="right" vertical="center"/>
      <protection locked="0"/>
    </xf>
    <xf numFmtId="4" fontId="19" fillId="0" borderId="15" xfId="0" applyNumberFormat="1" applyFont="1" applyBorder="1" applyAlignment="1" applyProtection="1">
      <alignment horizontal="right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 applyProtection="1">
      <alignment horizontal="center" vertical="center" wrapText="1"/>
      <protection locked="0"/>
    </xf>
    <xf numFmtId="4" fontId="0" fillId="34" borderId="15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247650</xdr:colOff>
      <xdr:row>74</xdr:row>
      <xdr:rowOff>180975</xdr:rowOff>
    </xdr:from>
    <xdr:ext cx="219075" cy="257175"/>
    <xdr:sp>
      <xdr:nvSpPr>
        <xdr:cNvPr id="1" name="pole tekstowe 1"/>
        <xdr:cNvSpPr txBox="1">
          <a:spLocks noChangeArrowheads="1"/>
        </xdr:cNvSpPr>
      </xdr:nvSpPr>
      <xdr:spPr>
        <a:xfrm>
          <a:off x="5495925" y="9067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247650</xdr:colOff>
      <xdr:row>74</xdr:row>
      <xdr:rowOff>180975</xdr:rowOff>
    </xdr:from>
    <xdr:ext cx="219075" cy="257175"/>
    <xdr:sp>
      <xdr:nvSpPr>
        <xdr:cNvPr id="1" name="pole tekstowe 1"/>
        <xdr:cNvSpPr txBox="1">
          <a:spLocks noChangeArrowheads="1"/>
        </xdr:cNvSpPr>
      </xdr:nvSpPr>
      <xdr:spPr>
        <a:xfrm>
          <a:off x="5495925" y="9401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4"/>
  <sheetViews>
    <sheetView tabSelected="1" zoomScaleSheetLayoutView="100" zoomScalePageLayoutView="0" workbookViewId="0" topLeftCell="F160">
      <selection activeCell="R27" sqref="R27"/>
    </sheetView>
  </sheetViews>
  <sheetFormatPr defaultColWidth="9.00390625" defaultRowHeight="12.75"/>
  <cols>
    <col min="1" max="1" width="3.125" style="1" customWidth="1"/>
    <col min="2" max="2" width="5.125" style="1" customWidth="1"/>
    <col min="3" max="4" width="7.75390625" style="1" customWidth="1"/>
    <col min="5" max="5" width="20.75390625" style="1" customWidth="1"/>
    <col min="6" max="6" width="14.125" style="1" customWidth="1"/>
    <col min="7" max="7" width="10.25390625" style="1" customWidth="1"/>
    <col min="8" max="8" width="12.375" style="1" customWidth="1"/>
    <col min="9" max="9" width="15.625" style="44" customWidth="1"/>
    <col min="10" max="10" width="13.625" style="1" customWidth="1"/>
    <col min="11" max="11" width="13.875" style="1" customWidth="1"/>
    <col min="12" max="12" width="13.00390625" style="1" customWidth="1"/>
    <col min="13" max="13" width="12.375" style="1" customWidth="1"/>
    <col min="14" max="14" width="12.25390625" style="1" hidden="1" customWidth="1"/>
    <col min="15" max="15" width="9.625" style="1" hidden="1" customWidth="1"/>
    <col min="16" max="16" width="0.74609375" style="1" hidden="1" customWidth="1"/>
    <col min="17" max="16384" width="9.125" style="1" customWidth="1"/>
  </cols>
  <sheetData>
    <row r="2" spans="1:15" ht="18">
      <c r="A2" s="103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8">
      <c r="A3" s="3"/>
      <c r="B3" s="103" t="s">
        <v>31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0.5" customHeight="1">
      <c r="A4" s="3"/>
      <c r="B4" s="3"/>
      <c r="C4" s="3"/>
      <c r="D4" s="3"/>
      <c r="E4" s="3"/>
      <c r="F4" s="3"/>
      <c r="G4" s="3"/>
      <c r="H4" s="3"/>
      <c r="I4" s="39"/>
      <c r="J4" s="3"/>
      <c r="K4" s="3"/>
      <c r="L4" s="3"/>
      <c r="M4" s="37" t="s">
        <v>6</v>
      </c>
      <c r="N4" s="3"/>
      <c r="O4" s="3"/>
    </row>
    <row r="5" spans="1:16" s="5" customFormat="1" ht="19.5" customHeight="1" hidden="1">
      <c r="A5" s="104" t="s">
        <v>10</v>
      </c>
      <c r="B5" s="104" t="s">
        <v>0</v>
      </c>
      <c r="C5" s="104" t="s">
        <v>5</v>
      </c>
      <c r="D5" s="107" t="s">
        <v>1</v>
      </c>
      <c r="E5" s="110" t="s">
        <v>32</v>
      </c>
      <c r="F5" s="110" t="s">
        <v>17</v>
      </c>
      <c r="G5" s="21"/>
      <c r="H5" s="110" t="s">
        <v>34</v>
      </c>
      <c r="I5" s="113" t="s">
        <v>35</v>
      </c>
      <c r="J5" s="116" t="s">
        <v>15</v>
      </c>
      <c r="K5" s="117"/>
      <c r="L5" s="117"/>
      <c r="M5" s="117"/>
      <c r="N5" s="117"/>
      <c r="O5" s="118"/>
      <c r="P5" s="110" t="s">
        <v>17</v>
      </c>
    </row>
    <row r="6" spans="1:16" s="5" customFormat="1" ht="66.75" customHeight="1" hidden="1">
      <c r="A6" s="105"/>
      <c r="B6" s="105"/>
      <c r="C6" s="105"/>
      <c r="D6" s="108"/>
      <c r="E6" s="111"/>
      <c r="F6" s="111"/>
      <c r="G6" s="23"/>
      <c r="H6" s="111"/>
      <c r="I6" s="114"/>
      <c r="J6" s="24" t="s">
        <v>18</v>
      </c>
      <c r="K6" s="30"/>
      <c r="L6" s="30"/>
      <c r="M6" s="30"/>
      <c r="N6" s="25"/>
      <c r="O6" s="110" t="s">
        <v>8</v>
      </c>
      <c r="P6" s="111"/>
    </row>
    <row r="7" spans="1:16" s="5" customFormat="1" ht="29.25" customHeight="1" hidden="1">
      <c r="A7" s="105"/>
      <c r="B7" s="105"/>
      <c r="C7" s="105"/>
      <c r="D7" s="108"/>
      <c r="E7" s="111"/>
      <c r="F7" s="111"/>
      <c r="G7" s="23" t="s">
        <v>33</v>
      </c>
      <c r="H7" s="111"/>
      <c r="I7" s="114"/>
      <c r="J7" s="26"/>
      <c r="K7" s="31"/>
      <c r="L7" s="31"/>
      <c r="M7" s="31"/>
      <c r="N7" s="27"/>
      <c r="O7" s="111"/>
      <c r="P7" s="111"/>
    </row>
    <row r="8" spans="1:16" s="5" customFormat="1" ht="19.5" customHeight="1" hidden="1">
      <c r="A8" s="105"/>
      <c r="B8" s="105"/>
      <c r="C8" s="105"/>
      <c r="D8" s="108"/>
      <c r="E8" s="111"/>
      <c r="F8" s="111"/>
      <c r="G8" s="23"/>
      <c r="H8" s="111"/>
      <c r="I8" s="114"/>
      <c r="J8" s="28"/>
      <c r="K8" s="32"/>
      <c r="L8" s="32"/>
      <c r="M8" s="32"/>
      <c r="N8" s="29"/>
      <c r="O8" s="111"/>
      <c r="P8" s="111"/>
    </row>
    <row r="9" spans="1:16" s="5" customFormat="1" ht="19.5" customHeight="1" hidden="1">
      <c r="A9" s="106"/>
      <c r="B9" s="106"/>
      <c r="C9" s="106"/>
      <c r="D9" s="109"/>
      <c r="E9" s="112"/>
      <c r="F9" s="112"/>
      <c r="G9" s="22"/>
      <c r="H9" s="112"/>
      <c r="I9" s="115"/>
      <c r="J9" s="4">
        <v>7</v>
      </c>
      <c r="K9" s="4">
        <v>8</v>
      </c>
      <c r="L9" s="4">
        <v>9</v>
      </c>
      <c r="M9" s="4"/>
      <c r="N9" s="4">
        <v>10</v>
      </c>
      <c r="O9" s="112"/>
      <c r="P9" s="112"/>
    </row>
    <row r="10" spans="1:16" ht="19.5" customHeight="1" hidden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0">
        <v>9</v>
      </c>
      <c r="J10" s="15">
        <v>10</v>
      </c>
      <c r="K10" s="15">
        <v>11</v>
      </c>
      <c r="L10" s="15">
        <v>12</v>
      </c>
      <c r="M10" s="15"/>
      <c r="N10" s="15">
        <v>13</v>
      </c>
      <c r="O10" s="4">
        <v>11</v>
      </c>
      <c r="P10" s="4">
        <v>13</v>
      </c>
    </row>
    <row r="11" spans="1:16" ht="51" customHeight="1" hidden="1">
      <c r="A11" s="13" t="s">
        <v>2</v>
      </c>
      <c r="B11" s="13">
        <v>754</v>
      </c>
      <c r="C11" s="13">
        <v>75405</v>
      </c>
      <c r="D11" s="13"/>
      <c r="E11" s="14" t="s">
        <v>26</v>
      </c>
      <c r="F11" s="11" t="s">
        <v>24</v>
      </c>
      <c r="G11" s="20"/>
      <c r="H11" s="15">
        <v>23500</v>
      </c>
      <c r="I11" s="41">
        <v>4700</v>
      </c>
      <c r="J11" s="10"/>
      <c r="K11" s="10"/>
      <c r="L11" s="19" t="s">
        <v>19</v>
      </c>
      <c r="M11" s="19"/>
      <c r="N11" s="10">
        <v>1720000</v>
      </c>
      <c r="O11" s="15">
        <v>4700</v>
      </c>
      <c r="P11" s="11" t="s">
        <v>24</v>
      </c>
    </row>
    <row r="12" spans="1:16" ht="51" customHeight="1" hidden="1">
      <c r="A12" s="17" t="s">
        <v>3</v>
      </c>
      <c r="B12" s="17">
        <v>900</v>
      </c>
      <c r="C12" s="17">
        <v>90001</v>
      </c>
      <c r="D12" s="17"/>
      <c r="E12" s="18" t="s">
        <v>27</v>
      </c>
      <c r="F12" s="18" t="s">
        <v>24</v>
      </c>
      <c r="G12" s="18"/>
      <c r="H12" s="10">
        <v>3700000</v>
      </c>
      <c r="I12" s="42">
        <v>1720000</v>
      </c>
      <c r="J12" s="9"/>
      <c r="K12" s="9"/>
      <c r="L12" s="12" t="s">
        <v>23</v>
      </c>
      <c r="M12" s="12"/>
      <c r="N12" s="9"/>
      <c r="O12" s="10">
        <v>1800000</v>
      </c>
      <c r="P12" s="18" t="s">
        <v>24</v>
      </c>
    </row>
    <row r="13" spans="1:16" ht="280.5" hidden="1">
      <c r="A13" s="8" t="s">
        <v>4</v>
      </c>
      <c r="B13" s="8"/>
      <c r="C13" s="8">
        <v>90013</v>
      </c>
      <c r="D13" s="8"/>
      <c r="E13" s="16" t="s">
        <v>28</v>
      </c>
      <c r="F13" s="16" t="s">
        <v>24</v>
      </c>
      <c r="G13" s="16"/>
      <c r="H13" s="9">
        <v>1800000</v>
      </c>
      <c r="I13" s="43">
        <v>100000</v>
      </c>
      <c r="J13" s="10">
        <f>J10</f>
        <v>10</v>
      </c>
      <c r="K13" s="10"/>
      <c r="L13" s="10">
        <v>100000</v>
      </c>
      <c r="M13" s="10"/>
      <c r="N13" s="10">
        <f>N11</f>
        <v>1720000</v>
      </c>
      <c r="O13" s="9"/>
      <c r="P13" s="16" t="s">
        <v>24</v>
      </c>
    </row>
    <row r="14" spans="1:16" ht="22.5" customHeight="1" hidden="1">
      <c r="A14" s="119" t="s">
        <v>16</v>
      </c>
      <c r="B14" s="120"/>
      <c r="C14" s="120"/>
      <c r="D14" s="120"/>
      <c r="E14" s="121"/>
      <c r="F14" s="6" t="s">
        <v>7</v>
      </c>
      <c r="G14" s="6"/>
      <c r="H14" s="10">
        <f>H11+H12+H13</f>
        <v>5523500</v>
      </c>
      <c r="I14" s="42">
        <f>I11+I12+I13</f>
        <v>1824700</v>
      </c>
      <c r="O14" s="10">
        <f>O11+O12</f>
        <v>1804700</v>
      </c>
      <c r="P14" s="6" t="s">
        <v>7</v>
      </c>
    </row>
    <row r="15" ht="12.75" hidden="1"/>
    <row r="16" ht="12.75" hidden="1">
      <c r="A16" s="1" t="s">
        <v>14</v>
      </c>
    </row>
    <row r="17" ht="12.75" hidden="1">
      <c r="A17" s="1" t="s">
        <v>11</v>
      </c>
    </row>
    <row r="18" ht="12.75" hidden="1">
      <c r="A18" s="1" t="s">
        <v>12</v>
      </c>
    </row>
    <row r="19" ht="12.75" hidden="1">
      <c r="A19" s="1" t="s">
        <v>13</v>
      </c>
    </row>
    <row r="20" ht="12.75" hidden="1"/>
    <row r="21" ht="9" customHeight="1" hidden="1">
      <c r="A21" s="7" t="s">
        <v>25</v>
      </c>
    </row>
    <row r="22" spans="1:17" s="38" customFormat="1" ht="53.25" customHeight="1">
      <c r="A22" s="122" t="s">
        <v>10</v>
      </c>
      <c r="B22" s="122" t="s">
        <v>0</v>
      </c>
      <c r="C22" s="122" t="s">
        <v>5</v>
      </c>
      <c r="D22" s="123" t="s">
        <v>1</v>
      </c>
      <c r="E22" s="124" t="s">
        <v>20</v>
      </c>
      <c r="F22" s="124" t="s">
        <v>55</v>
      </c>
      <c r="G22" s="124" t="s">
        <v>33</v>
      </c>
      <c r="H22" s="124" t="s">
        <v>36</v>
      </c>
      <c r="I22" s="125" t="s">
        <v>35</v>
      </c>
      <c r="J22" s="100" t="s">
        <v>15</v>
      </c>
      <c r="K22" s="101"/>
      <c r="L22" s="101"/>
      <c r="M22" s="102"/>
      <c r="N22" s="97"/>
      <c r="Q22" s="99"/>
    </row>
    <row r="23" spans="1:14" s="38" customFormat="1" ht="32.25" customHeight="1">
      <c r="A23" s="122"/>
      <c r="B23" s="122"/>
      <c r="C23" s="122"/>
      <c r="D23" s="123"/>
      <c r="E23" s="124"/>
      <c r="F23" s="124"/>
      <c r="G23" s="124"/>
      <c r="H23" s="124"/>
      <c r="I23" s="125"/>
      <c r="J23" s="65" t="s">
        <v>8</v>
      </c>
      <c r="K23" s="65" t="s">
        <v>9</v>
      </c>
      <c r="L23" s="65" t="s">
        <v>21</v>
      </c>
      <c r="M23" s="65" t="s">
        <v>22</v>
      </c>
      <c r="N23" s="66" t="s">
        <v>74</v>
      </c>
    </row>
    <row r="24" spans="1:14" s="33" customFormat="1" ht="11.25">
      <c r="A24" s="34">
        <v>1</v>
      </c>
      <c r="B24" s="34">
        <v>2</v>
      </c>
      <c r="C24" s="34">
        <v>3</v>
      </c>
      <c r="D24" s="34">
        <v>4</v>
      </c>
      <c r="E24" s="34">
        <v>5</v>
      </c>
      <c r="F24" s="34">
        <v>6</v>
      </c>
      <c r="G24" s="34">
        <v>7</v>
      </c>
      <c r="H24" s="34">
        <v>8</v>
      </c>
      <c r="I24" s="45">
        <v>9</v>
      </c>
      <c r="J24" s="80">
        <v>10</v>
      </c>
      <c r="K24" s="80">
        <v>11</v>
      </c>
      <c r="L24" s="80">
        <v>12</v>
      </c>
      <c r="M24" s="80">
        <v>13</v>
      </c>
      <c r="N24" s="67">
        <v>13</v>
      </c>
    </row>
    <row r="25" spans="1:14" ht="13.5" customHeight="1">
      <c r="A25" s="126">
        <v>1</v>
      </c>
      <c r="B25" s="126">
        <v>600</v>
      </c>
      <c r="C25" s="126">
        <v>60016</v>
      </c>
      <c r="D25" s="126">
        <v>6050</v>
      </c>
      <c r="E25" s="129" t="s">
        <v>85</v>
      </c>
      <c r="F25" s="132" t="s">
        <v>88</v>
      </c>
      <c r="G25" s="126" t="s">
        <v>42</v>
      </c>
      <c r="H25" s="135">
        <v>2130000</v>
      </c>
      <c r="I25" s="47" t="s">
        <v>50</v>
      </c>
      <c r="J25" s="64">
        <f>J26+J27+J28</f>
        <v>130000</v>
      </c>
      <c r="K25" s="64">
        <f>K27+K28</f>
        <v>1000000</v>
      </c>
      <c r="L25" s="64">
        <f>L26+L27+L28</f>
        <v>1000000</v>
      </c>
      <c r="M25" s="64">
        <v>0</v>
      </c>
      <c r="N25" s="63"/>
    </row>
    <row r="26" spans="1:14" ht="12.75">
      <c r="A26" s="127"/>
      <c r="B26" s="127"/>
      <c r="C26" s="127"/>
      <c r="D26" s="127"/>
      <c r="E26" s="130"/>
      <c r="F26" s="133"/>
      <c r="G26" s="127"/>
      <c r="H26" s="136"/>
      <c r="I26" s="47" t="s">
        <v>39</v>
      </c>
      <c r="J26" s="63">
        <v>0</v>
      </c>
      <c r="K26" s="63">
        <v>0</v>
      </c>
      <c r="L26" s="63">
        <v>500000</v>
      </c>
      <c r="M26" s="63">
        <v>0</v>
      </c>
      <c r="N26" s="63"/>
    </row>
    <row r="27" spans="1:14" ht="24">
      <c r="A27" s="127"/>
      <c r="B27" s="127"/>
      <c r="C27" s="127"/>
      <c r="D27" s="127"/>
      <c r="E27" s="130"/>
      <c r="F27" s="133"/>
      <c r="G27" s="127"/>
      <c r="H27" s="136"/>
      <c r="I27" s="48" t="s">
        <v>40</v>
      </c>
      <c r="J27" s="63">
        <v>130000</v>
      </c>
      <c r="K27" s="63">
        <v>500000</v>
      </c>
      <c r="L27" s="63">
        <v>0</v>
      </c>
      <c r="M27" s="63">
        <v>0</v>
      </c>
      <c r="N27" s="63"/>
    </row>
    <row r="28" spans="1:14" ht="12.75">
      <c r="A28" s="128"/>
      <c r="B28" s="128"/>
      <c r="C28" s="128"/>
      <c r="D28" s="128"/>
      <c r="E28" s="131"/>
      <c r="F28" s="134"/>
      <c r="G28" s="128"/>
      <c r="H28" s="137"/>
      <c r="I28" s="47" t="s">
        <v>41</v>
      </c>
      <c r="J28" s="63">
        <v>0</v>
      </c>
      <c r="K28" s="63">
        <v>500000</v>
      </c>
      <c r="L28" s="63">
        <v>500000</v>
      </c>
      <c r="M28" s="63">
        <v>0</v>
      </c>
      <c r="N28" s="63"/>
    </row>
    <row r="29" spans="1:14" ht="12.75" hidden="1">
      <c r="A29" s="126">
        <v>1</v>
      </c>
      <c r="B29" s="126">
        <v>750</v>
      </c>
      <c r="C29" s="126">
        <v>75023</v>
      </c>
      <c r="D29" s="126">
        <v>6060</v>
      </c>
      <c r="E29" s="129" t="s">
        <v>43</v>
      </c>
      <c r="F29" s="132" t="s">
        <v>62</v>
      </c>
      <c r="G29" s="126">
        <v>2008</v>
      </c>
      <c r="H29" s="135">
        <v>26000</v>
      </c>
      <c r="I29" s="47" t="s">
        <v>38</v>
      </c>
      <c r="J29" s="64">
        <v>26000</v>
      </c>
      <c r="K29" s="68">
        <f>K30+K31+K32</f>
        <v>0</v>
      </c>
      <c r="L29" s="68">
        <f>L30+L31+L32</f>
        <v>0</v>
      </c>
      <c r="M29" s="68">
        <v>0</v>
      </c>
      <c r="N29" s="69"/>
    </row>
    <row r="30" spans="1:14" ht="12.75" hidden="1">
      <c r="A30" s="127"/>
      <c r="B30" s="127"/>
      <c r="C30" s="127"/>
      <c r="D30" s="127"/>
      <c r="E30" s="130"/>
      <c r="F30" s="133"/>
      <c r="G30" s="127"/>
      <c r="H30" s="136"/>
      <c r="I30" s="47" t="s">
        <v>39</v>
      </c>
      <c r="J30" s="63">
        <v>26000</v>
      </c>
      <c r="K30" s="68">
        <v>0</v>
      </c>
      <c r="L30" s="68">
        <v>0</v>
      </c>
      <c r="M30" s="68">
        <v>0</v>
      </c>
      <c r="N30" s="69"/>
    </row>
    <row r="31" spans="1:14" ht="24" hidden="1">
      <c r="A31" s="127"/>
      <c r="B31" s="127"/>
      <c r="C31" s="127"/>
      <c r="D31" s="127"/>
      <c r="E31" s="130"/>
      <c r="F31" s="133"/>
      <c r="G31" s="127"/>
      <c r="H31" s="136"/>
      <c r="I31" s="48" t="s">
        <v>40</v>
      </c>
      <c r="J31" s="63">
        <v>0</v>
      </c>
      <c r="K31" s="68">
        <v>0</v>
      </c>
      <c r="L31" s="68">
        <v>0</v>
      </c>
      <c r="M31" s="68">
        <v>0</v>
      </c>
      <c r="N31" s="69"/>
    </row>
    <row r="32" spans="1:14" ht="12.75" hidden="1">
      <c r="A32" s="128"/>
      <c r="B32" s="128"/>
      <c r="C32" s="128"/>
      <c r="D32" s="128"/>
      <c r="E32" s="131"/>
      <c r="F32" s="134"/>
      <c r="G32" s="128"/>
      <c r="H32" s="137"/>
      <c r="I32" s="47" t="s">
        <v>41</v>
      </c>
      <c r="J32" s="63">
        <v>0</v>
      </c>
      <c r="K32" s="68">
        <v>0</v>
      </c>
      <c r="L32" s="68"/>
      <c r="M32" s="68">
        <v>0</v>
      </c>
      <c r="N32" s="69"/>
    </row>
    <row r="33" spans="1:14" ht="13.5" customHeight="1">
      <c r="A33" s="126">
        <v>2</v>
      </c>
      <c r="B33" s="126">
        <v>600</v>
      </c>
      <c r="C33" s="126">
        <v>60016</v>
      </c>
      <c r="D33" s="126">
        <v>6060</v>
      </c>
      <c r="E33" s="129" t="s">
        <v>98</v>
      </c>
      <c r="F33" s="132" t="s">
        <v>62</v>
      </c>
      <c r="G33" s="126">
        <v>2008</v>
      </c>
      <c r="H33" s="135">
        <v>10000</v>
      </c>
      <c r="I33" s="47" t="s">
        <v>50</v>
      </c>
      <c r="J33" s="64">
        <f>J34+J35+J36</f>
        <v>10000</v>
      </c>
      <c r="K33" s="64">
        <f>K34</f>
        <v>0</v>
      </c>
      <c r="L33" s="64">
        <f>L34</f>
        <v>0</v>
      </c>
      <c r="M33" s="64">
        <v>0</v>
      </c>
      <c r="N33" s="63"/>
    </row>
    <row r="34" spans="1:14" ht="12.75">
      <c r="A34" s="127"/>
      <c r="B34" s="127"/>
      <c r="C34" s="127"/>
      <c r="D34" s="127"/>
      <c r="E34" s="130"/>
      <c r="F34" s="133"/>
      <c r="G34" s="127"/>
      <c r="H34" s="136"/>
      <c r="I34" s="47" t="s">
        <v>39</v>
      </c>
      <c r="J34" s="63">
        <v>0</v>
      </c>
      <c r="K34" s="63">
        <v>0</v>
      </c>
      <c r="L34" s="63">
        <v>0</v>
      </c>
      <c r="M34" s="63">
        <v>0</v>
      </c>
      <c r="N34" s="63"/>
    </row>
    <row r="35" spans="1:14" ht="24">
      <c r="A35" s="127"/>
      <c r="B35" s="127"/>
      <c r="C35" s="127"/>
      <c r="D35" s="127"/>
      <c r="E35" s="130"/>
      <c r="F35" s="133"/>
      <c r="G35" s="127"/>
      <c r="H35" s="136"/>
      <c r="I35" s="48" t="s">
        <v>40</v>
      </c>
      <c r="J35" s="63">
        <v>10000</v>
      </c>
      <c r="K35" s="63">
        <v>0</v>
      </c>
      <c r="L35" s="63">
        <v>0</v>
      </c>
      <c r="M35" s="63">
        <v>0</v>
      </c>
      <c r="N35" s="63"/>
    </row>
    <row r="36" spans="1:14" ht="12.75">
      <c r="A36" s="128"/>
      <c r="B36" s="128"/>
      <c r="C36" s="128"/>
      <c r="D36" s="128"/>
      <c r="E36" s="131"/>
      <c r="F36" s="134"/>
      <c r="G36" s="128"/>
      <c r="H36" s="137"/>
      <c r="I36" s="47" t="s">
        <v>41</v>
      </c>
      <c r="J36" s="63">
        <v>0</v>
      </c>
      <c r="K36" s="63">
        <v>0</v>
      </c>
      <c r="L36" s="63">
        <v>0</v>
      </c>
      <c r="M36" s="63">
        <v>0</v>
      </c>
      <c r="N36" s="63"/>
    </row>
    <row r="37" spans="1:14" s="7" customFormat="1" ht="12.75" customHeight="1" hidden="1">
      <c r="A37" s="126">
        <v>3</v>
      </c>
      <c r="B37" s="126">
        <v>921</v>
      </c>
      <c r="C37" s="126">
        <v>92120</v>
      </c>
      <c r="D37" s="126">
        <v>6230</v>
      </c>
      <c r="E37" s="129" t="s">
        <v>99</v>
      </c>
      <c r="F37" s="132" t="s">
        <v>88</v>
      </c>
      <c r="G37" s="126">
        <v>2008</v>
      </c>
      <c r="H37" s="135">
        <v>0</v>
      </c>
      <c r="I37" s="47" t="s">
        <v>50</v>
      </c>
      <c r="J37" s="64">
        <v>30000</v>
      </c>
      <c r="K37" s="64">
        <f>K38</f>
        <v>0</v>
      </c>
      <c r="L37" s="64">
        <f>L38</f>
        <v>0</v>
      </c>
      <c r="M37" s="64">
        <v>0</v>
      </c>
      <c r="N37" s="63"/>
    </row>
    <row r="38" spans="1:14" s="7" customFormat="1" ht="12.75" hidden="1">
      <c r="A38" s="127"/>
      <c r="B38" s="127"/>
      <c r="C38" s="127"/>
      <c r="D38" s="127"/>
      <c r="E38" s="130"/>
      <c r="F38" s="133"/>
      <c r="G38" s="127"/>
      <c r="H38" s="136"/>
      <c r="I38" s="47" t="s">
        <v>39</v>
      </c>
      <c r="J38" s="63">
        <v>0</v>
      </c>
      <c r="K38" s="63">
        <v>0</v>
      </c>
      <c r="L38" s="63">
        <v>0</v>
      </c>
      <c r="M38" s="63">
        <v>0</v>
      </c>
      <c r="N38" s="63"/>
    </row>
    <row r="39" spans="1:14" s="7" customFormat="1" ht="24" hidden="1">
      <c r="A39" s="127"/>
      <c r="B39" s="127"/>
      <c r="C39" s="127"/>
      <c r="D39" s="127"/>
      <c r="E39" s="130"/>
      <c r="F39" s="133"/>
      <c r="G39" s="127"/>
      <c r="H39" s="136"/>
      <c r="I39" s="48" t="s">
        <v>40</v>
      </c>
      <c r="J39" s="63">
        <v>0</v>
      </c>
      <c r="K39" s="63">
        <v>0</v>
      </c>
      <c r="L39" s="63">
        <v>0</v>
      </c>
      <c r="M39" s="63">
        <v>0</v>
      </c>
      <c r="N39" s="63"/>
    </row>
    <row r="40" spans="1:14" s="7" customFormat="1" ht="12.75" hidden="1">
      <c r="A40" s="128"/>
      <c r="B40" s="128"/>
      <c r="C40" s="128"/>
      <c r="D40" s="128"/>
      <c r="E40" s="131"/>
      <c r="F40" s="134"/>
      <c r="G40" s="128"/>
      <c r="H40" s="137"/>
      <c r="I40" s="47" t="s">
        <v>41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126">
        <v>3</v>
      </c>
      <c r="B41" s="126">
        <v>630</v>
      </c>
      <c r="C41" s="126">
        <v>63095</v>
      </c>
      <c r="D41" s="126">
        <v>6050</v>
      </c>
      <c r="E41" s="129" t="s">
        <v>76</v>
      </c>
      <c r="F41" s="132" t="s">
        <v>62</v>
      </c>
      <c r="G41" s="126" t="s">
        <v>42</v>
      </c>
      <c r="H41" s="135">
        <v>220000</v>
      </c>
      <c r="I41" s="47" t="s">
        <v>50</v>
      </c>
      <c r="J41" s="64">
        <v>20000</v>
      </c>
      <c r="K41" s="64">
        <f>K42+K44</f>
        <v>100000</v>
      </c>
      <c r="L41" s="64">
        <f>L42+L44</f>
        <v>100000</v>
      </c>
      <c r="M41" s="64">
        <v>0</v>
      </c>
      <c r="N41" s="63"/>
    </row>
    <row r="42" spans="1:14" ht="12.75">
      <c r="A42" s="127"/>
      <c r="B42" s="127"/>
      <c r="C42" s="127"/>
      <c r="D42" s="127"/>
      <c r="E42" s="130"/>
      <c r="F42" s="133"/>
      <c r="G42" s="127"/>
      <c r="H42" s="136"/>
      <c r="I42" s="47" t="s">
        <v>39</v>
      </c>
      <c r="J42" s="70">
        <v>0</v>
      </c>
      <c r="K42" s="63">
        <v>25000</v>
      </c>
      <c r="L42" s="63">
        <v>25000</v>
      </c>
      <c r="M42" s="63">
        <v>0</v>
      </c>
      <c r="N42" s="63"/>
    </row>
    <row r="43" spans="1:14" ht="24">
      <c r="A43" s="127"/>
      <c r="B43" s="127"/>
      <c r="C43" s="127"/>
      <c r="D43" s="127"/>
      <c r="E43" s="130"/>
      <c r="F43" s="133"/>
      <c r="G43" s="127"/>
      <c r="H43" s="136"/>
      <c r="I43" s="48" t="s">
        <v>40</v>
      </c>
      <c r="J43" s="63">
        <v>20000</v>
      </c>
      <c r="K43" s="63">
        <v>0</v>
      </c>
      <c r="L43" s="63">
        <v>0</v>
      </c>
      <c r="M43" s="63">
        <v>0</v>
      </c>
      <c r="N43" s="63"/>
    </row>
    <row r="44" spans="1:14" ht="12.75">
      <c r="A44" s="128"/>
      <c r="B44" s="128"/>
      <c r="C44" s="128"/>
      <c r="D44" s="128"/>
      <c r="E44" s="131"/>
      <c r="F44" s="134"/>
      <c r="G44" s="128"/>
      <c r="H44" s="137"/>
      <c r="I44" s="47" t="s">
        <v>41</v>
      </c>
      <c r="J44" s="63">
        <v>0</v>
      </c>
      <c r="K44" s="63">
        <v>75000</v>
      </c>
      <c r="L44" s="63">
        <v>75000</v>
      </c>
      <c r="M44" s="63">
        <v>0</v>
      </c>
      <c r="N44" s="63"/>
    </row>
    <row r="45" spans="1:14" ht="12.75" customHeight="1" hidden="1">
      <c r="A45" s="126">
        <v>2</v>
      </c>
      <c r="B45" s="126">
        <v>750</v>
      </c>
      <c r="C45" s="126">
        <v>75075</v>
      </c>
      <c r="D45" s="126">
        <v>6060</v>
      </c>
      <c r="E45" s="129" t="s">
        <v>44</v>
      </c>
      <c r="F45" s="132" t="s">
        <v>56</v>
      </c>
      <c r="G45" s="126">
        <v>2008</v>
      </c>
      <c r="H45" s="135">
        <v>9000</v>
      </c>
      <c r="I45" s="47" t="s">
        <v>38</v>
      </c>
      <c r="J45" s="64">
        <v>0</v>
      </c>
      <c r="K45" s="69"/>
      <c r="L45" s="69"/>
      <c r="M45" s="69"/>
      <c r="N45" s="69"/>
    </row>
    <row r="46" spans="1:14" ht="12.75" hidden="1">
      <c r="A46" s="127"/>
      <c r="B46" s="127"/>
      <c r="C46" s="127"/>
      <c r="D46" s="127"/>
      <c r="E46" s="130"/>
      <c r="F46" s="133"/>
      <c r="G46" s="127"/>
      <c r="H46" s="136"/>
      <c r="I46" s="47" t="s">
        <v>39</v>
      </c>
      <c r="J46" s="63">
        <v>0</v>
      </c>
      <c r="K46" s="69"/>
      <c r="L46" s="69"/>
      <c r="M46" s="69"/>
      <c r="N46" s="69"/>
    </row>
    <row r="47" spans="1:14" ht="24" hidden="1">
      <c r="A47" s="127"/>
      <c r="B47" s="127"/>
      <c r="C47" s="127"/>
      <c r="D47" s="127"/>
      <c r="E47" s="130"/>
      <c r="F47" s="133"/>
      <c r="G47" s="127"/>
      <c r="H47" s="136"/>
      <c r="I47" s="48" t="s">
        <v>40</v>
      </c>
      <c r="J47" s="63" t="s">
        <v>29</v>
      </c>
      <c r="K47" s="69"/>
      <c r="L47" s="69"/>
      <c r="M47" s="69"/>
      <c r="N47" s="69"/>
    </row>
    <row r="48" spans="1:14" ht="12.75" hidden="1">
      <c r="A48" s="128"/>
      <c r="B48" s="128"/>
      <c r="C48" s="128"/>
      <c r="D48" s="128"/>
      <c r="E48" s="131"/>
      <c r="F48" s="134"/>
      <c r="G48" s="128"/>
      <c r="H48" s="137"/>
      <c r="I48" s="47" t="s">
        <v>41</v>
      </c>
      <c r="J48" s="63"/>
      <c r="K48" s="69"/>
      <c r="L48" s="69"/>
      <c r="M48" s="69"/>
      <c r="N48" s="69"/>
    </row>
    <row r="49" spans="1:14" ht="12.75">
      <c r="A49" s="126">
        <v>4</v>
      </c>
      <c r="B49" s="126">
        <v>700</v>
      </c>
      <c r="C49" s="126">
        <v>70095</v>
      </c>
      <c r="D49" s="126">
        <v>6050</v>
      </c>
      <c r="E49" s="129" t="s">
        <v>102</v>
      </c>
      <c r="F49" s="132" t="s">
        <v>62</v>
      </c>
      <c r="G49" s="126">
        <v>2008</v>
      </c>
      <c r="H49" s="135">
        <v>50000</v>
      </c>
      <c r="I49" s="47" t="s">
        <v>50</v>
      </c>
      <c r="J49" s="63">
        <f>J50</f>
        <v>50000</v>
      </c>
      <c r="K49" s="63">
        <f>K50</f>
        <v>0</v>
      </c>
      <c r="L49" s="63">
        <f>L50</f>
        <v>0</v>
      </c>
      <c r="M49" s="63">
        <f>M50</f>
        <v>0</v>
      </c>
      <c r="N49" s="69"/>
    </row>
    <row r="50" spans="1:14" ht="12.75">
      <c r="A50" s="127"/>
      <c r="B50" s="127"/>
      <c r="C50" s="127"/>
      <c r="D50" s="127"/>
      <c r="E50" s="130"/>
      <c r="F50" s="133"/>
      <c r="G50" s="127"/>
      <c r="H50" s="136"/>
      <c r="I50" s="47" t="s">
        <v>39</v>
      </c>
      <c r="J50" s="63">
        <v>50000</v>
      </c>
      <c r="K50" s="68">
        <v>0</v>
      </c>
      <c r="L50" s="68">
        <v>0</v>
      </c>
      <c r="M50" s="68">
        <v>0</v>
      </c>
      <c r="N50" s="69"/>
    </row>
    <row r="51" spans="1:14" ht="24">
      <c r="A51" s="127"/>
      <c r="B51" s="127"/>
      <c r="C51" s="127"/>
      <c r="D51" s="127"/>
      <c r="E51" s="130"/>
      <c r="F51" s="133"/>
      <c r="G51" s="127"/>
      <c r="H51" s="136"/>
      <c r="I51" s="48" t="s">
        <v>40</v>
      </c>
      <c r="J51" s="63">
        <v>0</v>
      </c>
      <c r="K51" s="68">
        <v>0</v>
      </c>
      <c r="L51" s="68">
        <v>0</v>
      </c>
      <c r="M51" s="68">
        <v>0</v>
      </c>
      <c r="N51" s="69"/>
    </row>
    <row r="52" spans="1:14" ht="12.75">
      <c r="A52" s="128"/>
      <c r="B52" s="128"/>
      <c r="C52" s="128"/>
      <c r="D52" s="128"/>
      <c r="E52" s="131"/>
      <c r="F52" s="134"/>
      <c r="G52" s="128"/>
      <c r="H52" s="137"/>
      <c r="I52" s="47" t="s">
        <v>41</v>
      </c>
      <c r="J52" s="63"/>
      <c r="K52" s="68">
        <v>0</v>
      </c>
      <c r="L52" s="68">
        <v>0</v>
      </c>
      <c r="M52" s="68">
        <v>0</v>
      </c>
      <c r="N52" s="69"/>
    </row>
    <row r="53" spans="1:14" ht="12.75" customHeight="1">
      <c r="A53" s="126">
        <v>5</v>
      </c>
      <c r="B53" s="126">
        <v>700</v>
      </c>
      <c r="C53" s="126">
        <v>70095</v>
      </c>
      <c r="D53" s="126">
        <v>6050</v>
      </c>
      <c r="E53" s="129" t="s">
        <v>103</v>
      </c>
      <c r="F53" s="132" t="s">
        <v>88</v>
      </c>
      <c r="G53" s="126">
        <v>2008</v>
      </c>
      <c r="H53" s="135">
        <v>150000</v>
      </c>
      <c r="I53" s="47" t="s">
        <v>50</v>
      </c>
      <c r="J53" s="64">
        <f>J54</f>
        <v>150000</v>
      </c>
      <c r="K53" s="64">
        <f>K54+K55+K56</f>
        <v>0</v>
      </c>
      <c r="L53" s="64">
        <f>L54+L55+L56</f>
        <v>0</v>
      </c>
      <c r="M53" s="64">
        <v>0</v>
      </c>
      <c r="N53" s="63"/>
    </row>
    <row r="54" spans="1:14" ht="12.75">
      <c r="A54" s="127"/>
      <c r="B54" s="127"/>
      <c r="C54" s="127"/>
      <c r="D54" s="127"/>
      <c r="E54" s="130"/>
      <c r="F54" s="133"/>
      <c r="G54" s="127"/>
      <c r="H54" s="136"/>
      <c r="I54" s="47" t="s">
        <v>39</v>
      </c>
      <c r="J54" s="63">
        <v>150000</v>
      </c>
      <c r="K54" s="63">
        <v>0</v>
      </c>
      <c r="L54" s="63">
        <v>0</v>
      </c>
      <c r="M54" s="63">
        <v>0</v>
      </c>
      <c r="N54" s="63"/>
    </row>
    <row r="55" spans="1:14" ht="24">
      <c r="A55" s="127"/>
      <c r="B55" s="127"/>
      <c r="C55" s="127"/>
      <c r="D55" s="127"/>
      <c r="E55" s="130"/>
      <c r="F55" s="133"/>
      <c r="G55" s="127"/>
      <c r="H55" s="136"/>
      <c r="I55" s="48" t="s">
        <v>40</v>
      </c>
      <c r="J55" s="63">
        <v>0</v>
      </c>
      <c r="K55" s="63">
        <v>0</v>
      </c>
      <c r="L55" s="63">
        <v>0</v>
      </c>
      <c r="M55" s="63">
        <v>0</v>
      </c>
      <c r="N55" s="63"/>
    </row>
    <row r="56" spans="1:14" ht="12.75">
      <c r="A56" s="128"/>
      <c r="B56" s="128"/>
      <c r="C56" s="128"/>
      <c r="D56" s="128"/>
      <c r="E56" s="131"/>
      <c r="F56" s="134"/>
      <c r="G56" s="128"/>
      <c r="H56" s="137"/>
      <c r="I56" s="47" t="s">
        <v>41</v>
      </c>
      <c r="J56" s="63">
        <v>0</v>
      </c>
      <c r="K56" s="63">
        <v>0</v>
      </c>
      <c r="L56" s="63">
        <v>0</v>
      </c>
      <c r="M56" s="63">
        <v>0</v>
      </c>
      <c r="N56" s="63"/>
    </row>
    <row r="57" spans="1:14" ht="12.75" customHeight="1">
      <c r="A57" s="126">
        <v>6</v>
      </c>
      <c r="B57" s="126">
        <v>710</v>
      </c>
      <c r="C57" s="126">
        <v>71035</v>
      </c>
      <c r="D57" s="126">
        <v>6050</v>
      </c>
      <c r="E57" s="129" t="s">
        <v>73</v>
      </c>
      <c r="F57" s="132" t="s">
        <v>88</v>
      </c>
      <c r="G57" s="126">
        <v>2008</v>
      </c>
      <c r="H57" s="135">
        <v>100000</v>
      </c>
      <c r="I57" s="47" t="s">
        <v>50</v>
      </c>
      <c r="J57" s="64">
        <f>J59</f>
        <v>100000</v>
      </c>
      <c r="K57" s="64">
        <f>K58+K59+K60</f>
        <v>0</v>
      </c>
      <c r="L57" s="64">
        <f>L58+L59+L60</f>
        <v>0</v>
      </c>
      <c r="M57" s="64">
        <v>0</v>
      </c>
      <c r="N57" s="63"/>
    </row>
    <row r="58" spans="1:14" ht="12.75">
      <c r="A58" s="127"/>
      <c r="B58" s="127"/>
      <c r="C58" s="127"/>
      <c r="D58" s="127"/>
      <c r="E58" s="130"/>
      <c r="F58" s="133"/>
      <c r="G58" s="127"/>
      <c r="H58" s="136"/>
      <c r="I58" s="47" t="s">
        <v>39</v>
      </c>
      <c r="J58" s="63">
        <v>0</v>
      </c>
      <c r="K58" s="63">
        <v>0</v>
      </c>
      <c r="L58" s="63">
        <v>0</v>
      </c>
      <c r="M58" s="63">
        <v>0</v>
      </c>
      <c r="N58" s="63"/>
    </row>
    <row r="59" spans="1:14" ht="24">
      <c r="A59" s="127"/>
      <c r="B59" s="127"/>
      <c r="C59" s="127"/>
      <c r="D59" s="127"/>
      <c r="E59" s="130"/>
      <c r="F59" s="133"/>
      <c r="G59" s="127"/>
      <c r="H59" s="136"/>
      <c r="I59" s="48" t="s">
        <v>40</v>
      </c>
      <c r="J59" s="63">
        <v>100000</v>
      </c>
      <c r="K59" s="63">
        <v>0</v>
      </c>
      <c r="L59" s="63">
        <v>0</v>
      </c>
      <c r="M59" s="63">
        <v>0</v>
      </c>
      <c r="N59" s="63"/>
    </row>
    <row r="60" spans="1:14" ht="12.75">
      <c r="A60" s="128"/>
      <c r="B60" s="128"/>
      <c r="C60" s="128"/>
      <c r="D60" s="128"/>
      <c r="E60" s="131"/>
      <c r="F60" s="134"/>
      <c r="G60" s="128"/>
      <c r="H60" s="137"/>
      <c r="I60" s="47" t="s">
        <v>41</v>
      </c>
      <c r="J60" s="63">
        <v>0</v>
      </c>
      <c r="K60" s="63">
        <v>0</v>
      </c>
      <c r="L60" s="63">
        <v>0</v>
      </c>
      <c r="M60" s="63">
        <v>0</v>
      </c>
      <c r="N60" s="63"/>
    </row>
    <row r="61" spans="1:14" ht="18.75" customHeight="1">
      <c r="A61" s="126">
        <v>7</v>
      </c>
      <c r="B61" s="126">
        <v>750</v>
      </c>
      <c r="C61" s="126">
        <v>75023</v>
      </c>
      <c r="D61" s="126">
        <v>6060</v>
      </c>
      <c r="E61" s="129" t="s">
        <v>106</v>
      </c>
      <c r="F61" s="132" t="s">
        <v>88</v>
      </c>
      <c r="G61" s="126">
        <v>2008</v>
      </c>
      <c r="H61" s="135">
        <v>39500</v>
      </c>
      <c r="I61" s="47" t="s">
        <v>50</v>
      </c>
      <c r="J61" s="64">
        <f>J62+J63+J64</f>
        <v>39500</v>
      </c>
      <c r="K61" s="64">
        <f>K62+K64</f>
        <v>0</v>
      </c>
      <c r="L61" s="64">
        <f>L62+L64</f>
        <v>0</v>
      </c>
      <c r="M61" s="64">
        <v>0</v>
      </c>
      <c r="N61" s="63"/>
    </row>
    <row r="62" spans="1:14" ht="12.75">
      <c r="A62" s="127"/>
      <c r="B62" s="127"/>
      <c r="C62" s="127"/>
      <c r="D62" s="127"/>
      <c r="E62" s="130"/>
      <c r="F62" s="133"/>
      <c r="G62" s="127"/>
      <c r="H62" s="136"/>
      <c r="I62" s="47" t="s">
        <v>39</v>
      </c>
      <c r="J62" s="71">
        <v>39500</v>
      </c>
      <c r="K62" s="63">
        <v>0</v>
      </c>
      <c r="L62" s="63">
        <v>0</v>
      </c>
      <c r="M62" s="63">
        <v>0</v>
      </c>
      <c r="N62" s="63"/>
    </row>
    <row r="63" spans="1:14" ht="24">
      <c r="A63" s="127"/>
      <c r="B63" s="127"/>
      <c r="C63" s="127"/>
      <c r="D63" s="127"/>
      <c r="E63" s="130"/>
      <c r="F63" s="133"/>
      <c r="G63" s="127"/>
      <c r="H63" s="136"/>
      <c r="I63" s="48" t="s">
        <v>40</v>
      </c>
      <c r="J63" s="63">
        <v>0</v>
      </c>
      <c r="K63" s="63">
        <v>0</v>
      </c>
      <c r="L63" s="63">
        <v>0</v>
      </c>
      <c r="M63" s="63">
        <v>0</v>
      </c>
      <c r="N63" s="63"/>
    </row>
    <row r="64" spans="1:14" ht="15" customHeight="1">
      <c r="A64" s="128"/>
      <c r="B64" s="128"/>
      <c r="C64" s="128"/>
      <c r="D64" s="128"/>
      <c r="E64" s="131"/>
      <c r="F64" s="134"/>
      <c r="G64" s="128"/>
      <c r="H64" s="137"/>
      <c r="I64" s="47" t="s">
        <v>41</v>
      </c>
      <c r="J64" s="63">
        <v>0</v>
      </c>
      <c r="K64" s="63">
        <v>0</v>
      </c>
      <c r="L64" s="63">
        <v>0</v>
      </c>
      <c r="M64" s="63">
        <v>0</v>
      </c>
      <c r="N64" s="63"/>
    </row>
    <row r="65" spans="1:14" s="36" customFormat="1" ht="14.25" customHeight="1">
      <c r="A65" s="126">
        <v>8</v>
      </c>
      <c r="B65" s="126">
        <v>754</v>
      </c>
      <c r="C65" s="126">
        <v>75405</v>
      </c>
      <c r="D65" s="126">
        <v>6620</v>
      </c>
      <c r="E65" s="129" t="s">
        <v>37</v>
      </c>
      <c r="F65" s="132" t="s">
        <v>24</v>
      </c>
      <c r="G65" s="126" t="s">
        <v>42</v>
      </c>
      <c r="H65" s="135">
        <v>14100</v>
      </c>
      <c r="I65" s="47" t="s">
        <v>50</v>
      </c>
      <c r="J65" s="64">
        <v>4700</v>
      </c>
      <c r="K65" s="64">
        <v>4700</v>
      </c>
      <c r="L65" s="64">
        <v>4700</v>
      </c>
      <c r="M65" s="64">
        <v>0</v>
      </c>
      <c r="N65" s="63"/>
    </row>
    <row r="66" spans="1:14" ht="14.25" customHeight="1">
      <c r="A66" s="127"/>
      <c r="B66" s="127"/>
      <c r="C66" s="127"/>
      <c r="D66" s="127"/>
      <c r="E66" s="130"/>
      <c r="F66" s="133"/>
      <c r="G66" s="127"/>
      <c r="H66" s="136"/>
      <c r="I66" s="47" t="s">
        <v>39</v>
      </c>
      <c r="J66" s="63">
        <v>4700</v>
      </c>
      <c r="K66" s="63">
        <v>4700</v>
      </c>
      <c r="L66" s="63">
        <v>4700</v>
      </c>
      <c r="M66" s="63">
        <v>0</v>
      </c>
      <c r="N66" s="63"/>
    </row>
    <row r="67" spans="1:14" ht="25.5" customHeight="1">
      <c r="A67" s="127"/>
      <c r="B67" s="127"/>
      <c r="C67" s="127"/>
      <c r="D67" s="127"/>
      <c r="E67" s="130"/>
      <c r="F67" s="133"/>
      <c r="G67" s="127"/>
      <c r="H67" s="136"/>
      <c r="I67" s="48" t="s">
        <v>40</v>
      </c>
      <c r="J67" s="63">
        <v>0</v>
      </c>
      <c r="K67" s="63">
        <v>0</v>
      </c>
      <c r="L67" s="63">
        <v>0</v>
      </c>
      <c r="M67" s="63">
        <v>0</v>
      </c>
      <c r="N67" s="63"/>
    </row>
    <row r="68" spans="1:14" ht="16.5" customHeight="1">
      <c r="A68" s="128"/>
      <c r="B68" s="128"/>
      <c r="C68" s="128"/>
      <c r="D68" s="128"/>
      <c r="E68" s="131"/>
      <c r="F68" s="134"/>
      <c r="G68" s="128"/>
      <c r="H68" s="137"/>
      <c r="I68" s="47" t="s">
        <v>41</v>
      </c>
      <c r="J68" s="63">
        <v>0</v>
      </c>
      <c r="K68" s="63">
        <v>0</v>
      </c>
      <c r="L68" s="63">
        <v>0</v>
      </c>
      <c r="M68" s="63">
        <v>0</v>
      </c>
      <c r="N68" s="63"/>
    </row>
    <row r="69" spans="1:14" ht="30" customHeight="1" hidden="1">
      <c r="A69" s="126">
        <v>4</v>
      </c>
      <c r="B69" s="126">
        <v>754</v>
      </c>
      <c r="C69" s="126">
        <v>75412</v>
      </c>
      <c r="D69" s="126">
        <v>6050</v>
      </c>
      <c r="E69" s="129" t="s">
        <v>45</v>
      </c>
      <c r="F69" s="132" t="s">
        <v>57</v>
      </c>
      <c r="G69" s="126">
        <v>2008</v>
      </c>
      <c r="H69" s="135">
        <v>40000</v>
      </c>
      <c r="I69" s="47" t="s">
        <v>38</v>
      </c>
      <c r="J69" s="64">
        <v>40000</v>
      </c>
      <c r="K69" s="63">
        <f>K70+K71+K72</f>
        <v>0</v>
      </c>
      <c r="L69" s="63">
        <f>L70+L71+L72</f>
        <v>0</v>
      </c>
      <c r="M69" s="63">
        <v>0</v>
      </c>
      <c r="N69" s="63"/>
    </row>
    <row r="70" spans="1:14" ht="30" customHeight="1" hidden="1">
      <c r="A70" s="127"/>
      <c r="B70" s="127"/>
      <c r="C70" s="127"/>
      <c r="D70" s="127"/>
      <c r="E70" s="130"/>
      <c r="F70" s="133"/>
      <c r="G70" s="127"/>
      <c r="H70" s="136"/>
      <c r="I70" s="47" t="s">
        <v>39</v>
      </c>
      <c r="J70" s="72"/>
      <c r="K70" s="63">
        <v>0</v>
      </c>
      <c r="L70" s="63">
        <v>0</v>
      </c>
      <c r="M70" s="63">
        <v>0</v>
      </c>
      <c r="N70" s="63"/>
    </row>
    <row r="71" spans="1:14" ht="18.75" customHeight="1" hidden="1">
      <c r="A71" s="127"/>
      <c r="B71" s="127"/>
      <c r="C71" s="127"/>
      <c r="D71" s="127"/>
      <c r="E71" s="130"/>
      <c r="F71" s="133"/>
      <c r="G71" s="127"/>
      <c r="H71" s="136"/>
      <c r="I71" s="48" t="s">
        <v>40</v>
      </c>
      <c r="J71" s="63">
        <v>40000</v>
      </c>
      <c r="K71" s="63">
        <v>0</v>
      </c>
      <c r="L71" s="63">
        <v>0</v>
      </c>
      <c r="M71" s="63">
        <v>0</v>
      </c>
      <c r="N71" s="63"/>
    </row>
    <row r="72" spans="1:14" ht="30" customHeight="1" hidden="1">
      <c r="A72" s="128"/>
      <c r="B72" s="128"/>
      <c r="C72" s="128"/>
      <c r="D72" s="128"/>
      <c r="E72" s="131"/>
      <c r="F72" s="134"/>
      <c r="G72" s="128"/>
      <c r="H72" s="137"/>
      <c r="I72" s="47" t="s">
        <v>41</v>
      </c>
      <c r="J72" s="63">
        <v>0</v>
      </c>
      <c r="K72" s="63">
        <v>0</v>
      </c>
      <c r="L72" s="63">
        <v>0</v>
      </c>
      <c r="M72" s="63">
        <v>0</v>
      </c>
      <c r="N72" s="63"/>
    </row>
    <row r="73" spans="1:14" s="36" customFormat="1" ht="12.75">
      <c r="A73" s="126">
        <v>9</v>
      </c>
      <c r="B73" s="126">
        <v>754</v>
      </c>
      <c r="C73" s="126">
        <v>75412</v>
      </c>
      <c r="D73" s="126">
        <v>6050</v>
      </c>
      <c r="E73" s="129" t="s">
        <v>45</v>
      </c>
      <c r="F73" s="132" t="s">
        <v>89</v>
      </c>
      <c r="G73" s="126">
        <v>2008</v>
      </c>
      <c r="H73" s="135">
        <v>40000</v>
      </c>
      <c r="I73" s="47" t="s">
        <v>38</v>
      </c>
      <c r="J73" s="64">
        <v>40000</v>
      </c>
      <c r="K73" s="63">
        <f>K74+K75+K76</f>
        <v>0</v>
      </c>
      <c r="L73" s="63">
        <f>L74+L75+L76</f>
        <v>0</v>
      </c>
      <c r="M73" s="63">
        <v>0</v>
      </c>
      <c r="N73" s="63"/>
    </row>
    <row r="74" spans="1:14" ht="12.75">
      <c r="A74" s="127"/>
      <c r="B74" s="127"/>
      <c r="C74" s="127"/>
      <c r="D74" s="127"/>
      <c r="E74" s="130"/>
      <c r="F74" s="133"/>
      <c r="G74" s="127"/>
      <c r="H74" s="136"/>
      <c r="I74" s="47" t="s">
        <v>39</v>
      </c>
      <c r="J74" s="70">
        <v>0</v>
      </c>
      <c r="K74" s="63">
        <v>0</v>
      </c>
      <c r="L74" s="63">
        <v>0</v>
      </c>
      <c r="M74" s="63">
        <v>0</v>
      </c>
      <c r="N74" s="63"/>
    </row>
    <row r="75" spans="1:14" ht="24">
      <c r="A75" s="127"/>
      <c r="B75" s="127"/>
      <c r="C75" s="127"/>
      <c r="D75" s="127"/>
      <c r="E75" s="130"/>
      <c r="F75" s="133"/>
      <c r="G75" s="127"/>
      <c r="H75" s="136"/>
      <c r="I75" s="48" t="s">
        <v>40</v>
      </c>
      <c r="J75" s="63">
        <v>40000</v>
      </c>
      <c r="K75" s="63">
        <v>0</v>
      </c>
      <c r="L75" s="63">
        <v>0</v>
      </c>
      <c r="M75" s="63">
        <v>0</v>
      </c>
      <c r="N75" s="63"/>
    </row>
    <row r="76" spans="1:14" ht="12.75">
      <c r="A76" s="128"/>
      <c r="B76" s="128"/>
      <c r="C76" s="128"/>
      <c r="D76" s="128"/>
      <c r="E76" s="131"/>
      <c r="F76" s="134"/>
      <c r="G76" s="128"/>
      <c r="H76" s="137"/>
      <c r="I76" s="47" t="s">
        <v>41</v>
      </c>
      <c r="J76" s="63">
        <v>0</v>
      </c>
      <c r="K76" s="63">
        <v>0</v>
      </c>
      <c r="L76" s="63">
        <v>0</v>
      </c>
      <c r="M76" s="63">
        <v>0</v>
      </c>
      <c r="N76" s="63"/>
    </row>
    <row r="77" spans="1:14" ht="12.75">
      <c r="A77" s="126">
        <v>10</v>
      </c>
      <c r="B77" s="126">
        <v>754</v>
      </c>
      <c r="C77" s="126">
        <v>75412</v>
      </c>
      <c r="D77" s="126">
        <v>6060</v>
      </c>
      <c r="E77" s="129" t="s">
        <v>46</v>
      </c>
      <c r="F77" s="132" t="s">
        <v>90</v>
      </c>
      <c r="G77" s="126">
        <v>2008</v>
      </c>
      <c r="H77" s="135">
        <v>40000</v>
      </c>
      <c r="I77" s="47" t="s">
        <v>38</v>
      </c>
      <c r="J77" s="64">
        <v>40000</v>
      </c>
      <c r="K77" s="63">
        <f>K78+K79+K80</f>
        <v>0</v>
      </c>
      <c r="L77" s="63">
        <f>L78+L79+L80</f>
        <v>0</v>
      </c>
      <c r="M77" s="63">
        <v>0</v>
      </c>
      <c r="N77" s="63"/>
    </row>
    <row r="78" spans="1:14" ht="12.75">
      <c r="A78" s="127"/>
      <c r="B78" s="127"/>
      <c r="C78" s="127"/>
      <c r="D78" s="127"/>
      <c r="E78" s="130"/>
      <c r="F78" s="133"/>
      <c r="G78" s="127"/>
      <c r="H78" s="136"/>
      <c r="I78" s="47" t="s">
        <v>39</v>
      </c>
      <c r="J78" s="70">
        <v>0</v>
      </c>
      <c r="K78" s="63">
        <v>0</v>
      </c>
      <c r="L78" s="63">
        <v>0</v>
      </c>
      <c r="M78" s="63">
        <v>0</v>
      </c>
      <c r="N78" s="63"/>
    </row>
    <row r="79" spans="1:14" ht="24">
      <c r="A79" s="127"/>
      <c r="B79" s="127"/>
      <c r="C79" s="127"/>
      <c r="D79" s="127"/>
      <c r="E79" s="130"/>
      <c r="F79" s="133"/>
      <c r="G79" s="127"/>
      <c r="H79" s="136"/>
      <c r="I79" s="48" t="s">
        <v>40</v>
      </c>
      <c r="J79" s="63">
        <v>40000</v>
      </c>
      <c r="K79" s="63">
        <v>0</v>
      </c>
      <c r="L79" s="63">
        <v>0</v>
      </c>
      <c r="M79" s="63">
        <v>0</v>
      </c>
      <c r="N79" s="63"/>
    </row>
    <row r="80" spans="1:14" ht="12.75">
      <c r="A80" s="128"/>
      <c r="B80" s="128"/>
      <c r="C80" s="128"/>
      <c r="D80" s="128"/>
      <c r="E80" s="131"/>
      <c r="F80" s="134"/>
      <c r="G80" s="128"/>
      <c r="H80" s="137"/>
      <c r="I80" s="47" t="s">
        <v>41</v>
      </c>
      <c r="J80" s="63">
        <v>0</v>
      </c>
      <c r="K80" s="63">
        <v>0</v>
      </c>
      <c r="L80" s="63">
        <v>0</v>
      </c>
      <c r="M80" s="63">
        <v>0</v>
      </c>
      <c r="N80" s="63"/>
    </row>
    <row r="81" spans="1:14" ht="12.75" customHeight="1" hidden="1">
      <c r="A81" s="126">
        <v>10</v>
      </c>
      <c r="B81" s="126">
        <v>801</v>
      </c>
      <c r="C81" s="126">
        <v>80101</v>
      </c>
      <c r="D81" s="126">
        <v>6050</v>
      </c>
      <c r="E81" s="129" t="s">
        <v>79</v>
      </c>
      <c r="F81" s="132" t="s">
        <v>91</v>
      </c>
      <c r="G81" s="126" t="s">
        <v>63</v>
      </c>
      <c r="H81" s="135">
        <v>0</v>
      </c>
      <c r="I81" s="47" t="s">
        <v>38</v>
      </c>
      <c r="J81" s="64">
        <v>0</v>
      </c>
      <c r="K81" s="64">
        <f>K82+K83+K84</f>
        <v>0</v>
      </c>
      <c r="L81" s="63">
        <f>L82+L83+L84</f>
        <v>0</v>
      </c>
      <c r="M81" s="63">
        <v>0</v>
      </c>
      <c r="N81" s="63"/>
    </row>
    <row r="82" spans="1:14" ht="12.75" hidden="1">
      <c r="A82" s="127"/>
      <c r="B82" s="127"/>
      <c r="C82" s="127"/>
      <c r="D82" s="127"/>
      <c r="E82" s="130"/>
      <c r="F82" s="133"/>
      <c r="G82" s="127"/>
      <c r="H82" s="136"/>
      <c r="I82" s="47" t="s">
        <v>39</v>
      </c>
      <c r="J82" s="63">
        <v>0</v>
      </c>
      <c r="K82" s="63">
        <v>0</v>
      </c>
      <c r="L82" s="63">
        <v>0</v>
      </c>
      <c r="M82" s="63">
        <v>0</v>
      </c>
      <c r="N82" s="63"/>
    </row>
    <row r="83" spans="1:14" ht="24" hidden="1">
      <c r="A83" s="127"/>
      <c r="B83" s="127"/>
      <c r="C83" s="127"/>
      <c r="D83" s="127"/>
      <c r="E83" s="130"/>
      <c r="F83" s="133"/>
      <c r="G83" s="127"/>
      <c r="H83" s="136"/>
      <c r="I83" s="48" t="s">
        <v>40</v>
      </c>
      <c r="J83" s="63">
        <v>0</v>
      </c>
      <c r="K83" s="63">
        <v>0</v>
      </c>
      <c r="L83" s="63">
        <v>0</v>
      </c>
      <c r="M83" s="63">
        <v>0</v>
      </c>
      <c r="N83" s="63"/>
    </row>
    <row r="84" spans="1:14" ht="12.75" hidden="1">
      <c r="A84" s="128"/>
      <c r="B84" s="128"/>
      <c r="C84" s="128"/>
      <c r="D84" s="128"/>
      <c r="E84" s="131"/>
      <c r="F84" s="134"/>
      <c r="G84" s="128"/>
      <c r="H84" s="137"/>
      <c r="I84" s="47" t="s">
        <v>80</v>
      </c>
      <c r="J84" s="63">
        <v>0</v>
      </c>
      <c r="K84" s="63">
        <v>0</v>
      </c>
      <c r="L84" s="63">
        <v>0</v>
      </c>
      <c r="M84" s="63">
        <v>0</v>
      </c>
      <c r="N84" s="63"/>
    </row>
    <row r="85" spans="1:14" ht="12.75" customHeight="1">
      <c r="A85" s="126">
        <v>11</v>
      </c>
      <c r="B85" s="126">
        <v>801</v>
      </c>
      <c r="C85" s="126">
        <v>80101</v>
      </c>
      <c r="D85" s="126">
        <v>6050</v>
      </c>
      <c r="E85" s="129" t="s">
        <v>96</v>
      </c>
      <c r="F85" s="132" t="s">
        <v>90</v>
      </c>
      <c r="G85" s="126">
        <v>2008</v>
      </c>
      <c r="H85" s="135">
        <v>100000</v>
      </c>
      <c r="I85" s="47" t="s">
        <v>38</v>
      </c>
      <c r="J85" s="64">
        <f>J87</f>
        <v>100000</v>
      </c>
      <c r="K85" s="63">
        <f>K86+K87+K88</f>
        <v>0</v>
      </c>
      <c r="L85" s="63">
        <f>L86+L87+L88</f>
        <v>0</v>
      </c>
      <c r="M85" s="63">
        <v>0</v>
      </c>
      <c r="N85" s="73"/>
    </row>
    <row r="86" spans="1:14" ht="12.75">
      <c r="A86" s="127"/>
      <c r="B86" s="127"/>
      <c r="C86" s="127"/>
      <c r="D86" s="127"/>
      <c r="E86" s="130"/>
      <c r="F86" s="133"/>
      <c r="G86" s="127"/>
      <c r="H86" s="136"/>
      <c r="I86" s="47" t="s">
        <v>39</v>
      </c>
      <c r="J86" s="63">
        <v>0</v>
      </c>
      <c r="K86" s="63">
        <v>0</v>
      </c>
      <c r="L86" s="63">
        <v>0</v>
      </c>
      <c r="M86" s="63">
        <v>0</v>
      </c>
      <c r="N86" s="73"/>
    </row>
    <row r="87" spans="1:14" ht="24">
      <c r="A87" s="127"/>
      <c r="B87" s="127"/>
      <c r="C87" s="127"/>
      <c r="D87" s="127"/>
      <c r="E87" s="130"/>
      <c r="F87" s="133"/>
      <c r="G87" s="127"/>
      <c r="H87" s="136"/>
      <c r="I87" s="48" t="s">
        <v>40</v>
      </c>
      <c r="J87" s="63">
        <v>100000</v>
      </c>
      <c r="K87" s="63">
        <v>0</v>
      </c>
      <c r="L87" s="63">
        <v>0</v>
      </c>
      <c r="M87" s="63">
        <v>0</v>
      </c>
      <c r="N87" s="73"/>
    </row>
    <row r="88" spans="1:14" ht="14.25" customHeight="1">
      <c r="A88" s="128"/>
      <c r="B88" s="128"/>
      <c r="C88" s="128"/>
      <c r="D88" s="128"/>
      <c r="E88" s="131"/>
      <c r="F88" s="134"/>
      <c r="G88" s="128"/>
      <c r="H88" s="137"/>
      <c r="I88" s="47" t="s">
        <v>41</v>
      </c>
      <c r="J88" s="63">
        <v>0</v>
      </c>
      <c r="K88" s="63">
        <v>0</v>
      </c>
      <c r="L88" s="63">
        <v>0</v>
      </c>
      <c r="M88" s="63">
        <v>0</v>
      </c>
      <c r="N88" s="73"/>
    </row>
    <row r="89" spans="1:14" ht="14.25" customHeight="1">
      <c r="A89" s="126">
        <v>12</v>
      </c>
      <c r="B89" s="126">
        <v>801</v>
      </c>
      <c r="C89" s="126">
        <v>80101</v>
      </c>
      <c r="D89" s="126">
        <v>6050</v>
      </c>
      <c r="E89" s="129" t="s">
        <v>100</v>
      </c>
      <c r="F89" s="132" t="s">
        <v>48</v>
      </c>
      <c r="G89" s="126">
        <v>2008</v>
      </c>
      <c r="H89" s="135">
        <v>7500</v>
      </c>
      <c r="I89" s="47" t="s">
        <v>38</v>
      </c>
      <c r="J89" s="64">
        <f>J91</f>
        <v>7500</v>
      </c>
      <c r="K89" s="64">
        <f>K91</f>
        <v>0</v>
      </c>
      <c r="L89" s="64">
        <f>L91</f>
        <v>0</v>
      </c>
      <c r="M89" s="64">
        <f>M91</f>
        <v>0</v>
      </c>
      <c r="N89" s="73"/>
    </row>
    <row r="90" spans="1:14" ht="14.25" customHeight="1">
      <c r="A90" s="127"/>
      <c r="B90" s="127"/>
      <c r="C90" s="127"/>
      <c r="D90" s="127"/>
      <c r="E90" s="130"/>
      <c r="F90" s="133"/>
      <c r="G90" s="127"/>
      <c r="H90" s="136"/>
      <c r="I90" s="47" t="s">
        <v>39</v>
      </c>
      <c r="J90" s="63">
        <v>0</v>
      </c>
      <c r="K90" s="63">
        <v>0</v>
      </c>
      <c r="L90" s="63">
        <v>0</v>
      </c>
      <c r="M90" s="63">
        <v>0</v>
      </c>
      <c r="N90" s="73"/>
    </row>
    <row r="91" spans="1:14" ht="24.75" customHeight="1">
      <c r="A91" s="127"/>
      <c r="B91" s="127"/>
      <c r="C91" s="127"/>
      <c r="D91" s="127"/>
      <c r="E91" s="130"/>
      <c r="F91" s="133"/>
      <c r="G91" s="127"/>
      <c r="H91" s="136"/>
      <c r="I91" s="48" t="s">
        <v>40</v>
      </c>
      <c r="J91" s="63">
        <v>7500</v>
      </c>
      <c r="K91" s="63">
        <v>0</v>
      </c>
      <c r="L91" s="63">
        <v>0</v>
      </c>
      <c r="M91" s="63">
        <v>0</v>
      </c>
      <c r="N91" s="73"/>
    </row>
    <row r="92" spans="1:14" ht="18.75" customHeight="1">
      <c r="A92" s="128"/>
      <c r="B92" s="128"/>
      <c r="C92" s="128"/>
      <c r="D92" s="128"/>
      <c r="E92" s="131"/>
      <c r="F92" s="134"/>
      <c r="G92" s="128"/>
      <c r="H92" s="137"/>
      <c r="I92" s="47" t="s">
        <v>41</v>
      </c>
      <c r="J92" s="63">
        <v>0</v>
      </c>
      <c r="K92" s="63">
        <v>0</v>
      </c>
      <c r="L92" s="63">
        <v>0</v>
      </c>
      <c r="M92" s="63">
        <v>0</v>
      </c>
      <c r="N92" s="73"/>
    </row>
    <row r="93" spans="1:14" ht="14.25" customHeight="1">
      <c r="A93" s="126">
        <v>13</v>
      </c>
      <c r="B93" s="126">
        <v>801</v>
      </c>
      <c r="C93" s="126">
        <v>80101</v>
      </c>
      <c r="D93" s="126">
        <v>6050</v>
      </c>
      <c r="E93" s="129" t="s">
        <v>101</v>
      </c>
      <c r="F93" s="132" t="s">
        <v>48</v>
      </c>
      <c r="G93" s="126">
        <v>2008</v>
      </c>
      <c r="H93" s="135">
        <v>5000</v>
      </c>
      <c r="I93" s="47" t="s">
        <v>38</v>
      </c>
      <c r="J93" s="74">
        <f>J95</f>
        <v>5000</v>
      </c>
      <c r="K93" s="74">
        <f>K95</f>
        <v>0</v>
      </c>
      <c r="L93" s="74">
        <f>L95</f>
        <v>0</v>
      </c>
      <c r="M93" s="74">
        <f>M95</f>
        <v>0</v>
      </c>
      <c r="N93" s="73"/>
    </row>
    <row r="94" spans="1:14" ht="12" customHeight="1">
      <c r="A94" s="127"/>
      <c r="B94" s="127"/>
      <c r="C94" s="127"/>
      <c r="D94" s="127"/>
      <c r="E94" s="130"/>
      <c r="F94" s="133"/>
      <c r="G94" s="127"/>
      <c r="H94" s="136"/>
      <c r="I94" s="47" t="s">
        <v>39</v>
      </c>
      <c r="J94" s="63">
        <v>0</v>
      </c>
      <c r="K94" s="63">
        <v>0</v>
      </c>
      <c r="L94" s="63">
        <v>0</v>
      </c>
      <c r="M94" s="63">
        <v>0</v>
      </c>
      <c r="N94" s="73"/>
    </row>
    <row r="95" spans="1:14" ht="25.5" customHeight="1">
      <c r="A95" s="127"/>
      <c r="B95" s="127"/>
      <c r="C95" s="127"/>
      <c r="D95" s="127"/>
      <c r="E95" s="130"/>
      <c r="F95" s="133"/>
      <c r="G95" s="127"/>
      <c r="H95" s="136"/>
      <c r="I95" s="48" t="s">
        <v>40</v>
      </c>
      <c r="J95" s="63">
        <v>5000</v>
      </c>
      <c r="K95" s="63">
        <v>0</v>
      </c>
      <c r="L95" s="63">
        <v>0</v>
      </c>
      <c r="M95" s="63">
        <v>0</v>
      </c>
      <c r="N95" s="73"/>
    </row>
    <row r="96" spans="1:14" ht="22.5" customHeight="1">
      <c r="A96" s="128"/>
      <c r="B96" s="128"/>
      <c r="C96" s="128"/>
      <c r="D96" s="128"/>
      <c r="E96" s="131"/>
      <c r="F96" s="134"/>
      <c r="G96" s="128"/>
      <c r="H96" s="137"/>
      <c r="I96" s="47" t="s">
        <v>41</v>
      </c>
      <c r="J96" s="63">
        <v>0</v>
      </c>
      <c r="K96" s="63">
        <v>0</v>
      </c>
      <c r="L96" s="63">
        <v>0</v>
      </c>
      <c r="M96" s="63">
        <v>0</v>
      </c>
      <c r="N96" s="73"/>
    </row>
    <row r="97" spans="1:14" ht="12.75" customHeight="1">
      <c r="A97" s="126">
        <v>14</v>
      </c>
      <c r="B97" s="126">
        <v>801</v>
      </c>
      <c r="C97" s="126">
        <v>80104</v>
      </c>
      <c r="D97" s="126">
        <v>6050</v>
      </c>
      <c r="E97" s="129" t="s">
        <v>81</v>
      </c>
      <c r="F97" s="132" t="s">
        <v>90</v>
      </c>
      <c r="G97" s="126">
        <v>2008</v>
      </c>
      <c r="H97" s="135">
        <v>5000</v>
      </c>
      <c r="I97" s="47" t="s">
        <v>38</v>
      </c>
      <c r="J97" s="64">
        <f>J99</f>
        <v>5000</v>
      </c>
      <c r="K97" s="63">
        <f>K98+K99+K100</f>
        <v>0</v>
      </c>
      <c r="L97" s="63">
        <f>L98+L99+L100</f>
        <v>0</v>
      </c>
      <c r="M97" s="63">
        <v>0</v>
      </c>
      <c r="N97" s="73"/>
    </row>
    <row r="98" spans="1:14" ht="12.75">
      <c r="A98" s="127"/>
      <c r="B98" s="127"/>
      <c r="C98" s="127"/>
      <c r="D98" s="127"/>
      <c r="E98" s="130"/>
      <c r="F98" s="133"/>
      <c r="G98" s="127"/>
      <c r="H98" s="136"/>
      <c r="I98" s="47" t="s">
        <v>39</v>
      </c>
      <c r="J98" s="63">
        <v>0</v>
      </c>
      <c r="K98" s="63">
        <v>0</v>
      </c>
      <c r="L98" s="63">
        <v>0</v>
      </c>
      <c r="M98" s="63">
        <v>0</v>
      </c>
      <c r="N98" s="73"/>
    </row>
    <row r="99" spans="1:14" ht="24">
      <c r="A99" s="127"/>
      <c r="B99" s="127"/>
      <c r="C99" s="127"/>
      <c r="D99" s="127"/>
      <c r="E99" s="130"/>
      <c r="F99" s="133"/>
      <c r="G99" s="127"/>
      <c r="H99" s="136"/>
      <c r="I99" s="48" t="s">
        <v>40</v>
      </c>
      <c r="J99" s="63">
        <v>5000</v>
      </c>
      <c r="K99" s="63">
        <v>0</v>
      </c>
      <c r="L99" s="63">
        <v>0</v>
      </c>
      <c r="M99" s="63">
        <v>0</v>
      </c>
      <c r="N99" s="73"/>
    </row>
    <row r="100" spans="1:14" ht="14.25" customHeight="1">
      <c r="A100" s="128"/>
      <c r="B100" s="128"/>
      <c r="C100" s="128"/>
      <c r="D100" s="128"/>
      <c r="E100" s="131"/>
      <c r="F100" s="134"/>
      <c r="G100" s="128"/>
      <c r="H100" s="137"/>
      <c r="I100" s="47" t="s">
        <v>41</v>
      </c>
      <c r="J100" s="63">
        <v>0</v>
      </c>
      <c r="K100" s="63">
        <v>0</v>
      </c>
      <c r="L100" s="63">
        <v>0</v>
      </c>
      <c r="M100" s="63">
        <v>0</v>
      </c>
      <c r="N100" s="73"/>
    </row>
    <row r="101" spans="1:14" ht="14.25" customHeight="1">
      <c r="A101" s="126">
        <v>15</v>
      </c>
      <c r="B101" s="126">
        <v>801</v>
      </c>
      <c r="C101" s="126">
        <v>80104</v>
      </c>
      <c r="D101" s="126">
        <v>6050</v>
      </c>
      <c r="E101" s="129" t="s">
        <v>104</v>
      </c>
      <c r="F101" s="132" t="s">
        <v>90</v>
      </c>
      <c r="G101" s="126">
        <v>2008</v>
      </c>
      <c r="H101" s="135">
        <v>100000</v>
      </c>
      <c r="I101" s="47" t="s">
        <v>38</v>
      </c>
      <c r="J101" s="64">
        <f>J102</f>
        <v>100000</v>
      </c>
      <c r="K101" s="64">
        <f>K102</f>
        <v>0</v>
      </c>
      <c r="L101" s="64">
        <f>L102</f>
        <v>0</v>
      </c>
      <c r="M101" s="64">
        <f>M102</f>
        <v>0</v>
      </c>
      <c r="N101" s="73"/>
    </row>
    <row r="102" spans="1:14" ht="14.25" customHeight="1">
      <c r="A102" s="127"/>
      <c r="B102" s="127"/>
      <c r="C102" s="127"/>
      <c r="D102" s="127"/>
      <c r="E102" s="130"/>
      <c r="F102" s="133"/>
      <c r="G102" s="127"/>
      <c r="H102" s="136"/>
      <c r="I102" s="47" t="s">
        <v>39</v>
      </c>
      <c r="J102" s="63">
        <v>100000</v>
      </c>
      <c r="K102" s="63">
        <v>0</v>
      </c>
      <c r="L102" s="63">
        <v>0</v>
      </c>
      <c r="M102" s="63">
        <v>0</v>
      </c>
      <c r="N102" s="73"/>
    </row>
    <row r="103" spans="1:14" ht="24.75" customHeight="1">
      <c r="A103" s="127"/>
      <c r="B103" s="127"/>
      <c r="C103" s="127"/>
      <c r="D103" s="127"/>
      <c r="E103" s="130"/>
      <c r="F103" s="133"/>
      <c r="G103" s="127"/>
      <c r="H103" s="136"/>
      <c r="I103" s="48" t="s">
        <v>40</v>
      </c>
      <c r="J103" s="63">
        <v>0</v>
      </c>
      <c r="K103" s="63">
        <v>0</v>
      </c>
      <c r="L103" s="63">
        <v>0</v>
      </c>
      <c r="M103" s="63">
        <v>0</v>
      </c>
      <c r="N103" s="73"/>
    </row>
    <row r="104" spans="1:14" ht="14.25" customHeight="1">
      <c r="A104" s="128"/>
      <c r="B104" s="128"/>
      <c r="C104" s="128"/>
      <c r="D104" s="128"/>
      <c r="E104" s="131"/>
      <c r="F104" s="134"/>
      <c r="G104" s="128"/>
      <c r="H104" s="137"/>
      <c r="I104" s="47" t="s">
        <v>41</v>
      </c>
      <c r="J104" s="63">
        <v>0</v>
      </c>
      <c r="K104" s="63">
        <v>0</v>
      </c>
      <c r="L104" s="63">
        <v>0</v>
      </c>
      <c r="M104" s="63">
        <v>0</v>
      </c>
      <c r="N104" s="73"/>
    </row>
    <row r="105" spans="1:14" s="36" customFormat="1" ht="12.75" customHeight="1">
      <c r="A105" s="126">
        <v>16</v>
      </c>
      <c r="B105" s="126">
        <v>801</v>
      </c>
      <c r="C105" s="126">
        <v>80110</v>
      </c>
      <c r="D105" s="126">
        <v>6060</v>
      </c>
      <c r="E105" s="129" t="s">
        <v>47</v>
      </c>
      <c r="F105" s="132" t="s">
        <v>48</v>
      </c>
      <c r="G105" s="126">
        <v>2008</v>
      </c>
      <c r="H105" s="135">
        <v>4500</v>
      </c>
      <c r="I105" s="47" t="s">
        <v>38</v>
      </c>
      <c r="J105" s="64">
        <v>4500</v>
      </c>
      <c r="K105" s="63">
        <f>K106+K107+K108</f>
        <v>0</v>
      </c>
      <c r="L105" s="63">
        <f>L106+L107+L108</f>
        <v>0</v>
      </c>
      <c r="M105" s="63">
        <v>0</v>
      </c>
      <c r="N105" s="63"/>
    </row>
    <row r="106" spans="1:14" ht="12.75">
      <c r="A106" s="127"/>
      <c r="B106" s="127"/>
      <c r="C106" s="127"/>
      <c r="D106" s="127"/>
      <c r="E106" s="130"/>
      <c r="F106" s="133"/>
      <c r="G106" s="127"/>
      <c r="H106" s="136"/>
      <c r="I106" s="47" t="s">
        <v>39</v>
      </c>
      <c r="J106" s="63">
        <v>4500</v>
      </c>
      <c r="K106" s="63">
        <v>0</v>
      </c>
      <c r="L106" s="63">
        <v>0</v>
      </c>
      <c r="M106" s="63">
        <v>0</v>
      </c>
      <c r="N106" s="63"/>
    </row>
    <row r="107" spans="1:14" ht="24">
      <c r="A107" s="127"/>
      <c r="B107" s="127"/>
      <c r="C107" s="127"/>
      <c r="D107" s="127"/>
      <c r="E107" s="130"/>
      <c r="F107" s="133"/>
      <c r="G107" s="127"/>
      <c r="H107" s="136"/>
      <c r="I107" s="48" t="s">
        <v>40</v>
      </c>
      <c r="J107" s="63">
        <v>0</v>
      </c>
      <c r="K107" s="63">
        <v>0</v>
      </c>
      <c r="L107" s="63">
        <v>0</v>
      </c>
      <c r="M107" s="63">
        <v>0</v>
      </c>
      <c r="N107" s="63"/>
    </row>
    <row r="108" spans="1:14" ht="12.75">
      <c r="A108" s="128"/>
      <c r="B108" s="128"/>
      <c r="C108" s="128"/>
      <c r="D108" s="128"/>
      <c r="E108" s="131"/>
      <c r="F108" s="134"/>
      <c r="G108" s="128"/>
      <c r="H108" s="137"/>
      <c r="I108" s="47" t="s">
        <v>41</v>
      </c>
      <c r="J108" s="63">
        <v>0</v>
      </c>
      <c r="K108" s="63">
        <v>0</v>
      </c>
      <c r="L108" s="63">
        <v>0</v>
      </c>
      <c r="M108" s="63">
        <v>0</v>
      </c>
      <c r="N108" s="63"/>
    </row>
    <row r="109" spans="1:14" s="36" customFormat="1" ht="12.75">
      <c r="A109" s="126">
        <v>17</v>
      </c>
      <c r="B109" s="126">
        <v>900</v>
      </c>
      <c r="C109" s="126">
        <v>90001</v>
      </c>
      <c r="D109" s="126">
        <v>6050</v>
      </c>
      <c r="E109" s="129" t="s">
        <v>53</v>
      </c>
      <c r="F109" s="132" t="s">
        <v>88</v>
      </c>
      <c r="G109" s="126">
        <v>2008</v>
      </c>
      <c r="H109" s="135">
        <v>225000</v>
      </c>
      <c r="I109" s="47" t="s">
        <v>38</v>
      </c>
      <c r="J109" s="64">
        <f>J111+J110</f>
        <v>225000</v>
      </c>
      <c r="K109" s="63">
        <f>K110+K111+K112</f>
        <v>0</v>
      </c>
      <c r="L109" s="63">
        <f>L110+L111+L112</f>
        <v>0</v>
      </c>
      <c r="M109" s="63">
        <v>0</v>
      </c>
      <c r="N109" s="63"/>
    </row>
    <row r="110" spans="1:14" ht="12.75">
      <c r="A110" s="127"/>
      <c r="B110" s="127"/>
      <c r="C110" s="127"/>
      <c r="D110" s="127"/>
      <c r="E110" s="130"/>
      <c r="F110" s="133"/>
      <c r="G110" s="127"/>
      <c r="H110" s="136"/>
      <c r="I110" s="47" t="s">
        <v>39</v>
      </c>
      <c r="J110" s="63">
        <v>0</v>
      </c>
      <c r="K110" s="63">
        <v>0</v>
      </c>
      <c r="L110" s="63">
        <v>0</v>
      </c>
      <c r="M110" s="63">
        <v>0</v>
      </c>
      <c r="N110" s="63"/>
    </row>
    <row r="111" spans="1:14" ht="24">
      <c r="A111" s="127"/>
      <c r="B111" s="127"/>
      <c r="C111" s="127"/>
      <c r="D111" s="127"/>
      <c r="E111" s="130"/>
      <c r="F111" s="133"/>
      <c r="G111" s="127"/>
      <c r="H111" s="136"/>
      <c r="I111" s="48" t="s">
        <v>40</v>
      </c>
      <c r="J111" s="63">
        <v>225000</v>
      </c>
      <c r="K111" s="63">
        <v>0</v>
      </c>
      <c r="L111" s="63">
        <v>0</v>
      </c>
      <c r="M111" s="63"/>
      <c r="N111" s="63"/>
    </row>
    <row r="112" spans="1:14" ht="33.75" customHeight="1">
      <c r="A112" s="128"/>
      <c r="B112" s="128"/>
      <c r="C112" s="128"/>
      <c r="D112" s="128"/>
      <c r="E112" s="131"/>
      <c r="F112" s="134"/>
      <c r="G112" s="128"/>
      <c r="H112" s="137"/>
      <c r="I112" s="48" t="s">
        <v>41</v>
      </c>
      <c r="J112" s="63">
        <v>0</v>
      </c>
      <c r="K112" s="63">
        <v>0</v>
      </c>
      <c r="L112" s="63">
        <v>0</v>
      </c>
      <c r="M112" s="63">
        <v>0</v>
      </c>
      <c r="N112" s="63"/>
    </row>
    <row r="113" spans="1:14" s="36" customFormat="1" ht="14.25" customHeight="1" hidden="1">
      <c r="A113" s="126">
        <v>13</v>
      </c>
      <c r="B113" s="126">
        <v>900</v>
      </c>
      <c r="C113" s="126">
        <v>90001</v>
      </c>
      <c r="D113" s="126">
        <v>6050</v>
      </c>
      <c r="E113" s="129" t="s">
        <v>75</v>
      </c>
      <c r="F113" s="132" t="s">
        <v>58</v>
      </c>
      <c r="G113" s="126" t="s">
        <v>63</v>
      </c>
      <c r="H113" s="135">
        <v>170000</v>
      </c>
      <c r="I113" s="47" t="s">
        <v>38</v>
      </c>
      <c r="J113" s="64">
        <f>J115+J114</f>
        <v>20000</v>
      </c>
      <c r="K113" s="63">
        <f>K114+K115+K116</f>
        <v>150000</v>
      </c>
      <c r="L113" s="63">
        <f>L114+L115+L116</f>
        <v>0</v>
      </c>
      <c r="M113" s="63">
        <v>0</v>
      </c>
      <c r="N113" s="63"/>
    </row>
    <row r="114" spans="1:14" ht="12.75" hidden="1">
      <c r="A114" s="127"/>
      <c r="B114" s="127"/>
      <c r="C114" s="127"/>
      <c r="D114" s="127"/>
      <c r="E114" s="130"/>
      <c r="F114" s="133"/>
      <c r="G114" s="127"/>
      <c r="H114" s="136"/>
      <c r="I114" s="47" t="s">
        <v>39</v>
      </c>
      <c r="J114" s="63">
        <v>0</v>
      </c>
      <c r="K114" s="63">
        <v>150000</v>
      </c>
      <c r="L114" s="63">
        <v>0</v>
      </c>
      <c r="M114" s="63">
        <v>0</v>
      </c>
      <c r="N114" s="63"/>
    </row>
    <row r="115" spans="1:14" ht="24" hidden="1">
      <c r="A115" s="127"/>
      <c r="B115" s="127"/>
      <c r="C115" s="127"/>
      <c r="D115" s="127"/>
      <c r="E115" s="130"/>
      <c r="F115" s="133"/>
      <c r="G115" s="127"/>
      <c r="H115" s="136"/>
      <c r="I115" s="48" t="s">
        <v>40</v>
      </c>
      <c r="J115" s="63">
        <v>20000</v>
      </c>
      <c r="K115" s="63">
        <v>0</v>
      </c>
      <c r="L115" s="63">
        <v>0</v>
      </c>
      <c r="M115" s="63"/>
      <c r="N115" s="63"/>
    </row>
    <row r="116" spans="1:14" ht="12.75" hidden="1">
      <c r="A116" s="128"/>
      <c r="B116" s="128"/>
      <c r="C116" s="128"/>
      <c r="D116" s="128"/>
      <c r="E116" s="131"/>
      <c r="F116" s="134"/>
      <c r="G116" s="128"/>
      <c r="H116" s="137"/>
      <c r="I116" s="49" t="s">
        <v>41</v>
      </c>
      <c r="J116" s="63">
        <v>0</v>
      </c>
      <c r="K116" s="63">
        <v>0</v>
      </c>
      <c r="L116" s="63">
        <v>0</v>
      </c>
      <c r="M116" s="63">
        <v>0</v>
      </c>
      <c r="N116" s="63"/>
    </row>
    <row r="117" spans="1:14" s="36" customFormat="1" ht="13.5" customHeight="1">
      <c r="A117" s="126">
        <v>18</v>
      </c>
      <c r="B117" s="126">
        <v>900</v>
      </c>
      <c r="C117" s="126">
        <v>90001</v>
      </c>
      <c r="D117" s="126">
        <v>6050</v>
      </c>
      <c r="E117" s="129" t="s">
        <v>75</v>
      </c>
      <c r="F117" s="132" t="s">
        <v>89</v>
      </c>
      <c r="G117" s="126" t="s">
        <v>63</v>
      </c>
      <c r="H117" s="135">
        <v>170000</v>
      </c>
      <c r="I117" s="47" t="s">
        <v>38</v>
      </c>
      <c r="J117" s="64">
        <f>J119+J118</f>
        <v>20000</v>
      </c>
      <c r="K117" s="64">
        <f>K118+K119+K120</f>
        <v>150000</v>
      </c>
      <c r="L117" s="63">
        <f>L118+L119+L120</f>
        <v>0</v>
      </c>
      <c r="M117" s="63">
        <v>0</v>
      </c>
      <c r="N117" s="63"/>
    </row>
    <row r="118" spans="1:14" ht="12.75">
      <c r="A118" s="127"/>
      <c r="B118" s="127"/>
      <c r="C118" s="127"/>
      <c r="D118" s="127"/>
      <c r="E118" s="130"/>
      <c r="F118" s="133"/>
      <c r="G118" s="127"/>
      <c r="H118" s="136"/>
      <c r="I118" s="47" t="s">
        <v>39</v>
      </c>
      <c r="J118" s="63">
        <v>20000</v>
      </c>
      <c r="K118" s="63">
        <v>150000</v>
      </c>
      <c r="L118" s="63">
        <v>0</v>
      </c>
      <c r="M118" s="63">
        <v>0</v>
      </c>
      <c r="N118" s="63"/>
    </row>
    <row r="119" spans="1:14" ht="28.5" customHeight="1">
      <c r="A119" s="127"/>
      <c r="B119" s="127"/>
      <c r="C119" s="127"/>
      <c r="D119" s="127"/>
      <c r="E119" s="130"/>
      <c r="F119" s="133"/>
      <c r="G119" s="127"/>
      <c r="H119" s="136"/>
      <c r="I119" s="48" t="s">
        <v>40</v>
      </c>
      <c r="J119" s="63">
        <v>0</v>
      </c>
      <c r="K119" s="63">
        <v>0</v>
      </c>
      <c r="L119" s="63">
        <v>0</v>
      </c>
      <c r="M119" s="63"/>
      <c r="N119" s="63"/>
    </row>
    <row r="120" spans="1:14" ht="14.25" customHeight="1">
      <c r="A120" s="128"/>
      <c r="B120" s="128"/>
      <c r="C120" s="128"/>
      <c r="D120" s="128"/>
      <c r="E120" s="131"/>
      <c r="F120" s="134"/>
      <c r="G120" s="128"/>
      <c r="H120" s="137"/>
      <c r="I120" s="48" t="s">
        <v>41</v>
      </c>
      <c r="J120" s="63">
        <v>0</v>
      </c>
      <c r="K120" s="63">
        <v>0</v>
      </c>
      <c r="L120" s="63">
        <v>0</v>
      </c>
      <c r="M120" s="63">
        <v>0</v>
      </c>
      <c r="N120" s="63"/>
    </row>
    <row r="121" spans="1:14" s="36" customFormat="1" ht="13.5" customHeight="1">
      <c r="A121" s="126">
        <v>19</v>
      </c>
      <c r="B121" s="126">
        <v>900</v>
      </c>
      <c r="C121" s="126">
        <v>90001</v>
      </c>
      <c r="D121" s="126">
        <v>6050</v>
      </c>
      <c r="E121" s="129" t="s">
        <v>84</v>
      </c>
      <c r="F121" s="132" t="s">
        <v>88</v>
      </c>
      <c r="G121" s="126" t="s">
        <v>63</v>
      </c>
      <c r="H121" s="135">
        <v>1595000</v>
      </c>
      <c r="I121" s="47" t="s">
        <v>38</v>
      </c>
      <c r="J121" s="75">
        <f>J123</f>
        <v>95000</v>
      </c>
      <c r="K121" s="64">
        <f>K123+K124</f>
        <v>1500000</v>
      </c>
      <c r="L121" s="64">
        <f>L123+L124</f>
        <v>0</v>
      </c>
      <c r="M121" s="64">
        <v>0</v>
      </c>
      <c r="N121" s="64"/>
    </row>
    <row r="122" spans="1:14" ht="12.75">
      <c r="A122" s="127"/>
      <c r="B122" s="127"/>
      <c r="C122" s="127"/>
      <c r="D122" s="127"/>
      <c r="E122" s="130"/>
      <c r="F122" s="133"/>
      <c r="G122" s="127"/>
      <c r="H122" s="136"/>
      <c r="I122" s="47" t="s">
        <v>39</v>
      </c>
      <c r="J122" s="63">
        <v>0</v>
      </c>
      <c r="K122" s="63">
        <v>0</v>
      </c>
      <c r="L122" s="63">
        <v>0</v>
      </c>
      <c r="M122" s="63">
        <v>0</v>
      </c>
      <c r="N122" s="63"/>
    </row>
    <row r="123" spans="1:14" ht="24">
      <c r="A123" s="127"/>
      <c r="B123" s="127"/>
      <c r="C123" s="127"/>
      <c r="D123" s="127"/>
      <c r="E123" s="130"/>
      <c r="F123" s="133"/>
      <c r="G123" s="127"/>
      <c r="H123" s="136"/>
      <c r="I123" s="48" t="s">
        <v>40</v>
      </c>
      <c r="J123" s="71">
        <v>95000</v>
      </c>
      <c r="K123" s="63">
        <v>375000</v>
      </c>
      <c r="L123" s="63">
        <v>0</v>
      </c>
      <c r="M123" s="63">
        <v>0</v>
      </c>
      <c r="N123" s="63"/>
    </row>
    <row r="124" spans="1:14" ht="12.75">
      <c r="A124" s="128"/>
      <c r="B124" s="128"/>
      <c r="C124" s="128"/>
      <c r="D124" s="128"/>
      <c r="E124" s="131"/>
      <c r="F124" s="134"/>
      <c r="G124" s="128"/>
      <c r="H124" s="137"/>
      <c r="I124" s="48" t="s">
        <v>41</v>
      </c>
      <c r="J124" s="76">
        <v>0</v>
      </c>
      <c r="K124" s="63">
        <v>1125000</v>
      </c>
      <c r="L124" s="63">
        <v>0</v>
      </c>
      <c r="M124" s="63">
        <v>0</v>
      </c>
      <c r="N124" s="63"/>
    </row>
    <row r="125" spans="1:14" s="36" customFormat="1" ht="12.75">
      <c r="A125" s="126">
        <v>20</v>
      </c>
      <c r="B125" s="126">
        <v>900</v>
      </c>
      <c r="C125" s="126">
        <v>90001</v>
      </c>
      <c r="D125" s="126">
        <v>6050</v>
      </c>
      <c r="E125" s="129" t="s">
        <v>97</v>
      </c>
      <c r="F125" s="132" t="s">
        <v>92</v>
      </c>
      <c r="G125" s="126" t="s">
        <v>63</v>
      </c>
      <c r="H125" s="135">
        <v>45000</v>
      </c>
      <c r="I125" s="47" t="s">
        <v>38</v>
      </c>
      <c r="J125" s="75">
        <f>J126+J127+J128</f>
        <v>45000</v>
      </c>
      <c r="K125" s="64">
        <f>K126+K127</f>
        <v>0</v>
      </c>
      <c r="L125" s="64"/>
      <c r="M125" s="64"/>
      <c r="N125" s="64"/>
    </row>
    <row r="126" spans="1:14" ht="12.75">
      <c r="A126" s="127"/>
      <c r="B126" s="127"/>
      <c r="C126" s="127"/>
      <c r="D126" s="127"/>
      <c r="E126" s="130"/>
      <c r="F126" s="133"/>
      <c r="G126" s="127"/>
      <c r="H126" s="136"/>
      <c r="I126" s="47" t="s">
        <v>39</v>
      </c>
      <c r="J126" s="63">
        <v>0</v>
      </c>
      <c r="K126" s="63">
        <v>0</v>
      </c>
      <c r="L126" s="63"/>
      <c r="M126" s="63"/>
      <c r="N126" s="63"/>
    </row>
    <row r="127" spans="1:14" ht="24">
      <c r="A127" s="127"/>
      <c r="B127" s="127"/>
      <c r="C127" s="127"/>
      <c r="D127" s="127"/>
      <c r="E127" s="130"/>
      <c r="F127" s="133"/>
      <c r="G127" s="127"/>
      <c r="H127" s="136"/>
      <c r="I127" s="48" t="s">
        <v>40</v>
      </c>
      <c r="J127" s="77">
        <v>45000</v>
      </c>
      <c r="K127" s="63">
        <v>0</v>
      </c>
      <c r="L127" s="63"/>
      <c r="M127" s="63"/>
      <c r="N127" s="63"/>
    </row>
    <row r="128" spans="1:14" ht="12.75">
      <c r="A128" s="128"/>
      <c r="B128" s="128"/>
      <c r="C128" s="128"/>
      <c r="D128" s="128"/>
      <c r="E128" s="131"/>
      <c r="F128" s="134"/>
      <c r="G128" s="128"/>
      <c r="H128" s="137"/>
      <c r="I128" s="48" t="s">
        <v>41</v>
      </c>
      <c r="J128" s="70"/>
      <c r="K128" s="63">
        <v>0</v>
      </c>
      <c r="L128" s="63"/>
      <c r="M128" s="63"/>
      <c r="N128" s="63"/>
    </row>
    <row r="129" spans="1:14" ht="14.25" customHeight="1" hidden="1">
      <c r="A129" s="126">
        <v>15</v>
      </c>
      <c r="B129" s="126">
        <v>900</v>
      </c>
      <c r="C129" s="126">
        <v>90001</v>
      </c>
      <c r="D129" s="126">
        <v>6050</v>
      </c>
      <c r="E129" s="129" t="s">
        <v>83</v>
      </c>
      <c r="F129" s="132" t="s">
        <v>59</v>
      </c>
      <c r="G129" s="126">
        <v>2009</v>
      </c>
      <c r="H129" s="135">
        <v>60000</v>
      </c>
      <c r="I129" s="47" t="s">
        <v>38</v>
      </c>
      <c r="J129" s="78">
        <f>J130+J131+J132</f>
        <v>10000</v>
      </c>
      <c r="K129" s="64">
        <f>K130+K131+K132</f>
        <v>50000</v>
      </c>
      <c r="L129" s="64">
        <f>L130+L131+L132</f>
        <v>0</v>
      </c>
      <c r="M129" s="64">
        <v>0</v>
      </c>
      <c r="N129" s="64"/>
    </row>
    <row r="130" spans="1:14" ht="12.75" hidden="1">
      <c r="A130" s="127"/>
      <c r="B130" s="127"/>
      <c r="C130" s="127"/>
      <c r="D130" s="127"/>
      <c r="E130" s="130"/>
      <c r="F130" s="133"/>
      <c r="G130" s="127"/>
      <c r="H130" s="136"/>
      <c r="I130" s="47" t="s">
        <v>39</v>
      </c>
      <c r="J130" s="63">
        <v>0</v>
      </c>
      <c r="K130" s="63">
        <v>10000</v>
      </c>
      <c r="L130" s="63">
        <v>0</v>
      </c>
      <c r="M130" s="63">
        <v>0</v>
      </c>
      <c r="N130" s="63"/>
    </row>
    <row r="131" spans="1:14" ht="24" hidden="1">
      <c r="A131" s="127"/>
      <c r="B131" s="127"/>
      <c r="C131" s="127"/>
      <c r="D131" s="127"/>
      <c r="E131" s="130"/>
      <c r="F131" s="133"/>
      <c r="G131" s="127"/>
      <c r="H131" s="136"/>
      <c r="I131" s="48" t="s">
        <v>40</v>
      </c>
      <c r="J131" s="77">
        <v>10000</v>
      </c>
      <c r="K131" s="63">
        <v>40000</v>
      </c>
      <c r="L131" s="63">
        <v>0</v>
      </c>
      <c r="M131" s="63">
        <v>0</v>
      </c>
      <c r="N131" s="63"/>
    </row>
    <row r="132" spans="1:14" ht="12.75" hidden="1">
      <c r="A132" s="128"/>
      <c r="B132" s="128"/>
      <c r="C132" s="128"/>
      <c r="D132" s="128"/>
      <c r="E132" s="131"/>
      <c r="F132" s="134"/>
      <c r="G132" s="128"/>
      <c r="H132" s="137"/>
      <c r="I132" s="48" t="s">
        <v>54</v>
      </c>
      <c r="J132" s="70">
        <v>0</v>
      </c>
      <c r="K132" s="63">
        <v>0</v>
      </c>
      <c r="L132" s="63">
        <v>0</v>
      </c>
      <c r="M132" s="63">
        <v>0</v>
      </c>
      <c r="N132" s="63"/>
    </row>
    <row r="133" spans="1:14" ht="14.25" customHeight="1">
      <c r="A133" s="126">
        <v>21</v>
      </c>
      <c r="B133" s="126">
        <v>900</v>
      </c>
      <c r="C133" s="126">
        <v>90001</v>
      </c>
      <c r="D133" s="126">
        <v>6050</v>
      </c>
      <c r="E133" s="129" t="s">
        <v>66</v>
      </c>
      <c r="F133" s="132" t="s">
        <v>91</v>
      </c>
      <c r="G133" s="126">
        <v>2008</v>
      </c>
      <c r="H133" s="135">
        <v>231000</v>
      </c>
      <c r="I133" s="47" t="s">
        <v>50</v>
      </c>
      <c r="J133" s="64">
        <f>J135+J136</f>
        <v>231000</v>
      </c>
      <c r="K133" s="64">
        <f>K134+K135+K136</f>
        <v>0</v>
      </c>
      <c r="L133" s="64">
        <f>L134+L135+L136</f>
        <v>0</v>
      </c>
      <c r="M133" s="64">
        <v>0</v>
      </c>
      <c r="N133" s="63"/>
    </row>
    <row r="134" spans="1:14" ht="14.25" customHeight="1">
      <c r="A134" s="127"/>
      <c r="B134" s="127"/>
      <c r="C134" s="127"/>
      <c r="D134" s="127"/>
      <c r="E134" s="130"/>
      <c r="F134" s="133"/>
      <c r="G134" s="127"/>
      <c r="H134" s="136"/>
      <c r="I134" s="47" t="s">
        <v>39</v>
      </c>
      <c r="J134" s="63">
        <v>0</v>
      </c>
      <c r="K134" s="63">
        <v>0</v>
      </c>
      <c r="L134" s="63">
        <v>0</v>
      </c>
      <c r="M134" s="63">
        <v>0</v>
      </c>
      <c r="N134" s="63"/>
    </row>
    <row r="135" spans="1:14" ht="24">
      <c r="A135" s="127"/>
      <c r="B135" s="127"/>
      <c r="C135" s="127"/>
      <c r="D135" s="127"/>
      <c r="E135" s="130"/>
      <c r="F135" s="133"/>
      <c r="G135" s="127"/>
      <c r="H135" s="136"/>
      <c r="I135" s="48" t="s">
        <v>40</v>
      </c>
      <c r="J135" s="63">
        <v>231000</v>
      </c>
      <c r="K135" s="63">
        <v>0</v>
      </c>
      <c r="L135" s="63">
        <v>0</v>
      </c>
      <c r="M135" s="63">
        <v>0</v>
      </c>
      <c r="N135" s="63"/>
    </row>
    <row r="136" spans="1:14" ht="14.25" customHeight="1">
      <c r="A136" s="128"/>
      <c r="B136" s="128"/>
      <c r="C136" s="128"/>
      <c r="D136" s="128"/>
      <c r="E136" s="131"/>
      <c r="F136" s="134"/>
      <c r="G136" s="128"/>
      <c r="H136" s="137"/>
      <c r="I136" s="47" t="s">
        <v>54</v>
      </c>
      <c r="J136" s="63">
        <v>0</v>
      </c>
      <c r="K136" s="63">
        <v>0</v>
      </c>
      <c r="L136" s="63">
        <v>0</v>
      </c>
      <c r="M136" s="63">
        <v>0</v>
      </c>
      <c r="N136" s="63"/>
    </row>
    <row r="137" spans="1:14" s="36" customFormat="1" ht="12.75" customHeight="1">
      <c r="A137" s="126">
        <v>22</v>
      </c>
      <c r="B137" s="126">
        <v>900</v>
      </c>
      <c r="C137" s="126">
        <v>90001</v>
      </c>
      <c r="D137" s="132">
        <v>6050</v>
      </c>
      <c r="E137" s="129" t="s">
        <v>51</v>
      </c>
      <c r="F137" s="132" t="s">
        <v>89</v>
      </c>
      <c r="G137" s="126">
        <v>2008</v>
      </c>
      <c r="H137" s="135">
        <v>20000</v>
      </c>
      <c r="I137" s="47" t="s">
        <v>38</v>
      </c>
      <c r="J137" s="64">
        <f>J138+J139+J140</f>
        <v>20000</v>
      </c>
      <c r="K137" s="64">
        <f>K139+K140</f>
        <v>0</v>
      </c>
      <c r="L137" s="64">
        <f>L138+L140</f>
        <v>0</v>
      </c>
      <c r="M137" s="64">
        <f>M138+M140</f>
        <v>0</v>
      </c>
      <c r="N137" s="63"/>
    </row>
    <row r="138" spans="1:14" ht="12.75">
      <c r="A138" s="127"/>
      <c r="B138" s="127"/>
      <c r="C138" s="127"/>
      <c r="D138" s="133"/>
      <c r="E138" s="130"/>
      <c r="F138" s="133"/>
      <c r="G138" s="127"/>
      <c r="H138" s="136"/>
      <c r="I138" s="47" t="s">
        <v>39</v>
      </c>
      <c r="J138" s="63">
        <v>0</v>
      </c>
      <c r="K138" s="63">
        <v>0</v>
      </c>
      <c r="L138" s="63">
        <v>0</v>
      </c>
      <c r="M138" s="63">
        <v>0</v>
      </c>
      <c r="N138" s="63"/>
    </row>
    <row r="139" spans="1:14" ht="24">
      <c r="A139" s="127"/>
      <c r="B139" s="127"/>
      <c r="C139" s="127"/>
      <c r="D139" s="133"/>
      <c r="E139" s="130"/>
      <c r="F139" s="133"/>
      <c r="G139" s="127"/>
      <c r="H139" s="136"/>
      <c r="I139" s="48" t="s">
        <v>40</v>
      </c>
      <c r="J139" s="63">
        <v>20000</v>
      </c>
      <c r="K139" s="63">
        <v>0</v>
      </c>
      <c r="L139" s="63">
        <v>0</v>
      </c>
      <c r="M139" s="63">
        <v>0</v>
      </c>
      <c r="N139" s="63"/>
    </row>
    <row r="140" spans="1:14" ht="13.5" customHeight="1">
      <c r="A140" s="128"/>
      <c r="B140" s="128"/>
      <c r="C140" s="128"/>
      <c r="D140" s="134"/>
      <c r="E140" s="131"/>
      <c r="F140" s="134"/>
      <c r="G140" s="128"/>
      <c r="H140" s="137"/>
      <c r="I140" s="47" t="s">
        <v>41</v>
      </c>
      <c r="J140" s="63">
        <v>0</v>
      </c>
      <c r="K140" s="63">
        <v>0</v>
      </c>
      <c r="L140" s="63">
        <v>0</v>
      </c>
      <c r="M140" s="63">
        <v>0</v>
      </c>
      <c r="N140" s="63"/>
    </row>
    <row r="141" spans="1:14" ht="13.5" customHeight="1">
      <c r="A141" s="126">
        <v>23</v>
      </c>
      <c r="B141" s="126">
        <v>900</v>
      </c>
      <c r="C141" s="126">
        <v>90001</v>
      </c>
      <c r="D141" s="132">
        <v>6050</v>
      </c>
      <c r="E141" s="132" t="s">
        <v>113</v>
      </c>
      <c r="F141" s="132" t="s">
        <v>89</v>
      </c>
      <c r="G141" s="126">
        <v>2008</v>
      </c>
      <c r="H141" s="135">
        <v>281209.43</v>
      </c>
      <c r="I141" s="47" t="s">
        <v>38</v>
      </c>
      <c r="J141" s="64">
        <f>J144</f>
        <v>281209.43</v>
      </c>
      <c r="K141" s="63"/>
      <c r="L141" s="63"/>
      <c r="M141" s="63"/>
      <c r="N141" s="63"/>
    </row>
    <row r="142" spans="1:14" ht="13.5" customHeight="1">
      <c r="A142" s="127"/>
      <c r="B142" s="127"/>
      <c r="C142" s="127"/>
      <c r="D142" s="133"/>
      <c r="E142" s="133"/>
      <c r="F142" s="133"/>
      <c r="G142" s="127"/>
      <c r="H142" s="136"/>
      <c r="I142" s="47" t="s">
        <v>39</v>
      </c>
      <c r="J142" s="63">
        <v>0</v>
      </c>
      <c r="K142" s="63"/>
      <c r="L142" s="63"/>
      <c r="M142" s="63"/>
      <c r="N142" s="63"/>
    </row>
    <row r="143" spans="1:14" ht="24.75" customHeight="1">
      <c r="A143" s="127"/>
      <c r="B143" s="127"/>
      <c r="C143" s="127"/>
      <c r="D143" s="133"/>
      <c r="E143" s="133"/>
      <c r="F143" s="133"/>
      <c r="G143" s="127"/>
      <c r="H143" s="136"/>
      <c r="I143" s="48" t="s">
        <v>40</v>
      </c>
      <c r="J143" s="63">
        <v>0</v>
      </c>
      <c r="K143" s="63"/>
      <c r="L143" s="63"/>
      <c r="M143" s="63"/>
      <c r="N143" s="63"/>
    </row>
    <row r="144" spans="1:14" ht="18" customHeight="1">
      <c r="A144" s="128"/>
      <c r="B144" s="128"/>
      <c r="C144" s="128"/>
      <c r="D144" s="134"/>
      <c r="E144" s="134"/>
      <c r="F144" s="134"/>
      <c r="G144" s="128"/>
      <c r="H144" s="137"/>
      <c r="I144" s="47" t="s">
        <v>41</v>
      </c>
      <c r="J144" s="63">
        <v>281209.43</v>
      </c>
      <c r="K144" s="63"/>
      <c r="L144" s="63"/>
      <c r="M144" s="63"/>
      <c r="N144" s="63"/>
    </row>
    <row r="145" spans="1:14" ht="12.75" customHeight="1">
      <c r="A145" s="126">
        <v>24</v>
      </c>
      <c r="B145" s="126">
        <v>900</v>
      </c>
      <c r="C145" s="126">
        <v>90001</v>
      </c>
      <c r="D145" s="132">
        <v>6050</v>
      </c>
      <c r="E145" s="129" t="s">
        <v>65</v>
      </c>
      <c r="F145" s="132" t="s">
        <v>88</v>
      </c>
      <c r="G145" s="126" t="s">
        <v>64</v>
      </c>
      <c r="H145" s="135">
        <v>4512500</v>
      </c>
      <c r="I145" s="47" t="s">
        <v>38</v>
      </c>
      <c r="J145" s="64">
        <f>J146+J147+J148</f>
        <v>12500</v>
      </c>
      <c r="K145" s="64">
        <f>K147+K148</f>
        <v>1500000</v>
      </c>
      <c r="L145" s="64">
        <f>L146+L148</f>
        <v>1500000</v>
      </c>
      <c r="M145" s="64">
        <f>M146+M148</f>
        <v>1500000</v>
      </c>
      <c r="N145" s="63"/>
    </row>
    <row r="146" spans="1:14" ht="12.75">
      <c r="A146" s="127"/>
      <c r="B146" s="127"/>
      <c r="C146" s="127"/>
      <c r="D146" s="133"/>
      <c r="E146" s="130"/>
      <c r="F146" s="133"/>
      <c r="G146" s="127"/>
      <c r="H146" s="136"/>
      <c r="I146" s="47" t="s">
        <v>39</v>
      </c>
      <c r="J146" s="71">
        <v>12500</v>
      </c>
      <c r="K146" s="63">
        <v>0</v>
      </c>
      <c r="L146" s="63">
        <v>225000</v>
      </c>
      <c r="M146" s="63">
        <v>225000</v>
      </c>
      <c r="N146" s="63"/>
    </row>
    <row r="147" spans="1:14" ht="24">
      <c r="A147" s="127"/>
      <c r="B147" s="127"/>
      <c r="C147" s="127"/>
      <c r="D147" s="133"/>
      <c r="E147" s="130"/>
      <c r="F147" s="133"/>
      <c r="G147" s="127"/>
      <c r="H147" s="136"/>
      <c r="I147" s="48" t="s">
        <v>40</v>
      </c>
      <c r="J147" s="63">
        <v>0</v>
      </c>
      <c r="K147" s="63">
        <v>225000</v>
      </c>
      <c r="L147" s="63">
        <v>0</v>
      </c>
      <c r="M147" s="63">
        <v>0</v>
      </c>
      <c r="N147" s="63"/>
    </row>
    <row r="148" spans="1:14" ht="17.25" customHeight="1">
      <c r="A148" s="128"/>
      <c r="B148" s="128"/>
      <c r="C148" s="128"/>
      <c r="D148" s="134"/>
      <c r="E148" s="131"/>
      <c r="F148" s="134"/>
      <c r="G148" s="128"/>
      <c r="H148" s="137"/>
      <c r="I148" s="47" t="s">
        <v>41</v>
      </c>
      <c r="J148" s="63">
        <v>0</v>
      </c>
      <c r="K148" s="63">
        <v>1275000</v>
      </c>
      <c r="L148" s="63">
        <v>1275000</v>
      </c>
      <c r="M148" s="63">
        <v>1275000</v>
      </c>
      <c r="N148" s="63"/>
    </row>
    <row r="149" spans="1:14" ht="13.5" customHeight="1">
      <c r="A149" s="126">
        <v>25</v>
      </c>
      <c r="B149" s="126">
        <v>900</v>
      </c>
      <c r="C149" s="126">
        <v>90001</v>
      </c>
      <c r="D149" s="126">
        <v>6050</v>
      </c>
      <c r="E149" s="129" t="s">
        <v>105</v>
      </c>
      <c r="F149" s="132" t="s">
        <v>88</v>
      </c>
      <c r="G149" s="126" t="s">
        <v>42</v>
      </c>
      <c r="H149" s="135">
        <v>325000</v>
      </c>
      <c r="I149" s="47" t="s">
        <v>38</v>
      </c>
      <c r="J149" s="64">
        <f>J151</f>
        <v>25000</v>
      </c>
      <c r="K149" s="64">
        <f>K151+K152</f>
        <v>0</v>
      </c>
      <c r="L149" s="64">
        <f>L151+L152</f>
        <v>300000</v>
      </c>
      <c r="M149" s="64">
        <v>0</v>
      </c>
      <c r="N149" s="64"/>
    </row>
    <row r="150" spans="1:14" ht="13.5" customHeight="1">
      <c r="A150" s="127"/>
      <c r="B150" s="127"/>
      <c r="C150" s="127"/>
      <c r="D150" s="127"/>
      <c r="E150" s="130"/>
      <c r="F150" s="133"/>
      <c r="G150" s="127"/>
      <c r="H150" s="136"/>
      <c r="I150" s="47" t="s">
        <v>39</v>
      </c>
      <c r="J150" s="70">
        <v>0</v>
      </c>
      <c r="K150" s="63">
        <v>0</v>
      </c>
      <c r="L150" s="63">
        <v>0</v>
      </c>
      <c r="M150" s="63">
        <v>0</v>
      </c>
      <c r="N150" s="63"/>
    </row>
    <row r="151" spans="1:14" ht="24">
      <c r="A151" s="127"/>
      <c r="B151" s="127"/>
      <c r="C151" s="127"/>
      <c r="D151" s="127"/>
      <c r="E151" s="130"/>
      <c r="F151" s="133"/>
      <c r="G151" s="127"/>
      <c r="H151" s="136"/>
      <c r="I151" s="48" t="s">
        <v>40</v>
      </c>
      <c r="J151" s="63">
        <v>25000</v>
      </c>
      <c r="K151" s="63">
        <v>0</v>
      </c>
      <c r="L151" s="63">
        <v>100000</v>
      </c>
      <c r="M151" s="63">
        <v>0</v>
      </c>
      <c r="N151" s="63"/>
    </row>
    <row r="152" spans="1:14" ht="12.75">
      <c r="A152" s="128"/>
      <c r="B152" s="128"/>
      <c r="C152" s="128"/>
      <c r="D152" s="128"/>
      <c r="E152" s="131"/>
      <c r="F152" s="134"/>
      <c r="G152" s="128"/>
      <c r="H152" s="137"/>
      <c r="I152" s="47" t="s">
        <v>41</v>
      </c>
      <c r="J152" s="63">
        <v>0</v>
      </c>
      <c r="K152" s="63">
        <v>0</v>
      </c>
      <c r="L152" s="63">
        <v>200000</v>
      </c>
      <c r="M152" s="63">
        <v>0</v>
      </c>
      <c r="N152" s="63"/>
    </row>
    <row r="153" spans="1:14" ht="13.5" customHeight="1">
      <c r="A153" s="126">
        <v>26</v>
      </c>
      <c r="B153" s="126">
        <v>900</v>
      </c>
      <c r="C153" s="126">
        <v>90001</v>
      </c>
      <c r="D153" s="126">
        <v>6050</v>
      </c>
      <c r="E153" s="129" t="s">
        <v>67</v>
      </c>
      <c r="F153" s="132" t="s">
        <v>88</v>
      </c>
      <c r="G153" s="126">
        <v>2008</v>
      </c>
      <c r="H153" s="135">
        <v>15000</v>
      </c>
      <c r="I153" s="47" t="s">
        <v>38</v>
      </c>
      <c r="J153" s="64">
        <f>J154+J155+J156</f>
        <v>15000</v>
      </c>
      <c r="K153" s="64">
        <f>K155</f>
        <v>0</v>
      </c>
      <c r="L153" s="64">
        <f>L155</f>
        <v>0</v>
      </c>
      <c r="M153" s="64">
        <v>0</v>
      </c>
      <c r="N153" s="64"/>
    </row>
    <row r="154" spans="1:14" ht="12.75">
      <c r="A154" s="127"/>
      <c r="B154" s="127"/>
      <c r="C154" s="127"/>
      <c r="D154" s="127"/>
      <c r="E154" s="130"/>
      <c r="F154" s="133"/>
      <c r="G154" s="127"/>
      <c r="H154" s="136"/>
      <c r="I154" s="47" t="s">
        <v>39</v>
      </c>
      <c r="J154" s="63">
        <v>5500</v>
      </c>
      <c r="K154" s="63">
        <v>0</v>
      </c>
      <c r="L154" s="63">
        <v>0</v>
      </c>
      <c r="M154" s="63">
        <v>0</v>
      </c>
      <c r="N154" s="63"/>
    </row>
    <row r="155" spans="1:14" ht="24">
      <c r="A155" s="127"/>
      <c r="B155" s="127"/>
      <c r="C155" s="127"/>
      <c r="D155" s="127"/>
      <c r="E155" s="130"/>
      <c r="F155" s="133"/>
      <c r="G155" s="127"/>
      <c r="H155" s="136"/>
      <c r="I155" s="48" t="s">
        <v>40</v>
      </c>
      <c r="J155" s="63">
        <v>9500</v>
      </c>
      <c r="K155" s="63">
        <v>0</v>
      </c>
      <c r="L155" s="63">
        <v>0</v>
      </c>
      <c r="M155" s="63">
        <v>0</v>
      </c>
      <c r="N155" s="63"/>
    </row>
    <row r="156" spans="1:14" ht="12.75">
      <c r="A156" s="128"/>
      <c r="B156" s="128"/>
      <c r="C156" s="128"/>
      <c r="D156" s="128"/>
      <c r="E156" s="131"/>
      <c r="F156" s="134"/>
      <c r="G156" s="128"/>
      <c r="H156" s="137"/>
      <c r="I156" s="47" t="s">
        <v>41</v>
      </c>
      <c r="J156" s="63">
        <v>0</v>
      </c>
      <c r="K156" s="63">
        <v>0</v>
      </c>
      <c r="L156" s="63">
        <v>0</v>
      </c>
      <c r="M156" s="63">
        <v>0</v>
      </c>
      <c r="N156" s="63"/>
    </row>
    <row r="157" spans="1:14" ht="14.25" customHeight="1">
      <c r="A157" s="126">
        <v>27</v>
      </c>
      <c r="B157" s="126">
        <v>900</v>
      </c>
      <c r="C157" s="126">
        <v>90001</v>
      </c>
      <c r="D157" s="126">
        <v>6050</v>
      </c>
      <c r="E157" s="129" t="s">
        <v>68</v>
      </c>
      <c r="F157" s="132" t="s">
        <v>88</v>
      </c>
      <c r="G157" s="126" t="s">
        <v>63</v>
      </c>
      <c r="H157" s="135">
        <v>112000</v>
      </c>
      <c r="I157" s="47" t="s">
        <v>38</v>
      </c>
      <c r="J157" s="74">
        <f>J158+J159+J160</f>
        <v>12000</v>
      </c>
      <c r="K157" s="74">
        <f>K159+K160</f>
        <v>100000</v>
      </c>
      <c r="L157" s="74">
        <f>L159+L160</f>
        <v>0</v>
      </c>
      <c r="M157" s="74">
        <v>0</v>
      </c>
      <c r="N157" s="74"/>
    </row>
    <row r="158" spans="1:14" ht="12.75">
      <c r="A158" s="127"/>
      <c r="B158" s="127"/>
      <c r="C158" s="127"/>
      <c r="D158" s="127"/>
      <c r="E158" s="130"/>
      <c r="F158" s="133"/>
      <c r="G158" s="127"/>
      <c r="H158" s="136"/>
      <c r="I158" s="47" t="s">
        <v>39</v>
      </c>
      <c r="J158" s="63">
        <v>12000</v>
      </c>
      <c r="K158" s="63">
        <v>0</v>
      </c>
      <c r="L158" s="63">
        <v>0</v>
      </c>
      <c r="M158" s="63">
        <v>0</v>
      </c>
      <c r="N158" s="63"/>
    </row>
    <row r="159" spans="1:14" ht="24">
      <c r="A159" s="127"/>
      <c r="B159" s="127"/>
      <c r="C159" s="127"/>
      <c r="D159" s="127"/>
      <c r="E159" s="130"/>
      <c r="F159" s="133"/>
      <c r="G159" s="127"/>
      <c r="H159" s="136"/>
      <c r="I159" s="48" t="s">
        <v>40</v>
      </c>
      <c r="J159" s="63">
        <v>0</v>
      </c>
      <c r="K159" s="63">
        <v>40000</v>
      </c>
      <c r="L159" s="63">
        <v>0</v>
      </c>
      <c r="M159" s="63">
        <v>0</v>
      </c>
      <c r="N159" s="63"/>
    </row>
    <row r="160" spans="1:14" ht="12.75">
      <c r="A160" s="128"/>
      <c r="B160" s="128"/>
      <c r="C160" s="128"/>
      <c r="D160" s="128"/>
      <c r="E160" s="131"/>
      <c r="F160" s="134"/>
      <c r="G160" s="128"/>
      <c r="H160" s="137"/>
      <c r="I160" s="47" t="s">
        <v>41</v>
      </c>
      <c r="J160" s="63">
        <v>0</v>
      </c>
      <c r="K160" s="63">
        <v>60000</v>
      </c>
      <c r="L160" s="63">
        <v>0</v>
      </c>
      <c r="M160" s="63">
        <v>0</v>
      </c>
      <c r="N160" s="63"/>
    </row>
    <row r="161" spans="1:14" ht="12.75" customHeight="1">
      <c r="A161" s="126">
        <v>28</v>
      </c>
      <c r="B161" s="126">
        <v>900</v>
      </c>
      <c r="C161" s="126">
        <v>90001</v>
      </c>
      <c r="D161" s="126">
        <v>6050</v>
      </c>
      <c r="E161" s="129" t="s">
        <v>86</v>
      </c>
      <c r="F161" s="132" t="s">
        <v>88</v>
      </c>
      <c r="G161" s="126">
        <v>2008</v>
      </c>
      <c r="H161" s="135">
        <v>30000</v>
      </c>
      <c r="I161" s="47" t="s">
        <v>38</v>
      </c>
      <c r="J161" s="74">
        <f>J163</f>
        <v>30000</v>
      </c>
      <c r="K161" s="74">
        <f>K163+K164</f>
        <v>0</v>
      </c>
      <c r="L161" s="74">
        <f>L163+L164</f>
        <v>0</v>
      </c>
      <c r="M161" s="74">
        <v>0</v>
      </c>
      <c r="N161" s="74"/>
    </row>
    <row r="162" spans="1:14" ht="13.5" customHeight="1">
      <c r="A162" s="127"/>
      <c r="B162" s="127"/>
      <c r="C162" s="127"/>
      <c r="D162" s="127"/>
      <c r="E162" s="130"/>
      <c r="F162" s="133"/>
      <c r="G162" s="127"/>
      <c r="H162" s="136"/>
      <c r="I162" s="47" t="s">
        <v>39</v>
      </c>
      <c r="J162" s="63">
        <v>0</v>
      </c>
      <c r="K162" s="63">
        <v>0</v>
      </c>
      <c r="L162" s="63">
        <v>0</v>
      </c>
      <c r="M162" s="63">
        <v>0</v>
      </c>
      <c r="N162" s="63"/>
    </row>
    <row r="163" spans="1:14" ht="24">
      <c r="A163" s="127"/>
      <c r="B163" s="127"/>
      <c r="C163" s="127"/>
      <c r="D163" s="127"/>
      <c r="E163" s="130"/>
      <c r="F163" s="133"/>
      <c r="G163" s="127"/>
      <c r="H163" s="136"/>
      <c r="I163" s="48" t="s">
        <v>40</v>
      </c>
      <c r="J163" s="63">
        <v>30000</v>
      </c>
      <c r="K163" s="63">
        <v>0</v>
      </c>
      <c r="L163" s="63">
        <v>0</v>
      </c>
      <c r="M163" s="63">
        <v>0</v>
      </c>
      <c r="N163" s="63"/>
    </row>
    <row r="164" spans="1:14" ht="13.5" customHeight="1">
      <c r="A164" s="128"/>
      <c r="B164" s="128"/>
      <c r="C164" s="128"/>
      <c r="D164" s="128"/>
      <c r="E164" s="131"/>
      <c r="F164" s="134"/>
      <c r="G164" s="128"/>
      <c r="H164" s="137"/>
      <c r="I164" s="47" t="s">
        <v>41</v>
      </c>
      <c r="J164" s="63">
        <v>0</v>
      </c>
      <c r="K164" s="63">
        <v>0</v>
      </c>
      <c r="L164" s="63">
        <v>0</v>
      </c>
      <c r="M164" s="63">
        <v>0</v>
      </c>
      <c r="N164" s="63"/>
    </row>
    <row r="165" spans="1:14" ht="12.75">
      <c r="A165" s="126">
        <v>29</v>
      </c>
      <c r="B165" s="126">
        <v>900</v>
      </c>
      <c r="C165" s="126">
        <v>90013</v>
      </c>
      <c r="D165" s="126">
        <v>6050</v>
      </c>
      <c r="E165" s="129" t="s">
        <v>87</v>
      </c>
      <c r="F165" s="132" t="s">
        <v>88</v>
      </c>
      <c r="G165" s="126">
        <v>2008</v>
      </c>
      <c r="H165" s="135">
        <v>90000</v>
      </c>
      <c r="I165" s="47" t="s">
        <v>38</v>
      </c>
      <c r="J165" s="74">
        <f>J166+J167+J168</f>
        <v>90000</v>
      </c>
      <c r="K165" s="74">
        <f>K167+K168</f>
        <v>0</v>
      </c>
      <c r="L165" s="74">
        <f>L167+L168</f>
        <v>0</v>
      </c>
      <c r="M165" s="74">
        <v>0</v>
      </c>
      <c r="N165" s="74"/>
    </row>
    <row r="166" spans="1:14" ht="12.75">
      <c r="A166" s="127"/>
      <c r="B166" s="127"/>
      <c r="C166" s="127"/>
      <c r="D166" s="127"/>
      <c r="E166" s="130"/>
      <c r="F166" s="133"/>
      <c r="G166" s="127"/>
      <c r="H166" s="136"/>
      <c r="I166" s="47" t="s">
        <v>39</v>
      </c>
      <c r="J166" s="63">
        <v>0</v>
      </c>
      <c r="K166" s="63">
        <v>0</v>
      </c>
      <c r="L166" s="63">
        <v>0</v>
      </c>
      <c r="M166" s="63">
        <v>0</v>
      </c>
      <c r="N166" s="63"/>
    </row>
    <row r="167" spans="1:14" ht="24">
      <c r="A167" s="127"/>
      <c r="B167" s="127"/>
      <c r="C167" s="127"/>
      <c r="D167" s="127"/>
      <c r="E167" s="130"/>
      <c r="F167" s="133"/>
      <c r="G167" s="127"/>
      <c r="H167" s="136"/>
      <c r="I167" s="48" t="s">
        <v>40</v>
      </c>
      <c r="J167" s="63">
        <v>90000</v>
      </c>
      <c r="K167" s="63">
        <v>0</v>
      </c>
      <c r="L167" s="63">
        <v>0</v>
      </c>
      <c r="M167" s="63">
        <v>0</v>
      </c>
      <c r="N167" s="63"/>
    </row>
    <row r="168" spans="1:14" ht="12.75">
      <c r="A168" s="128"/>
      <c r="B168" s="128"/>
      <c r="C168" s="128"/>
      <c r="D168" s="128"/>
      <c r="E168" s="131"/>
      <c r="F168" s="134"/>
      <c r="G168" s="128"/>
      <c r="H168" s="137"/>
      <c r="I168" s="47" t="s">
        <v>41</v>
      </c>
      <c r="J168" s="63">
        <v>0</v>
      </c>
      <c r="K168" s="63">
        <v>0</v>
      </c>
      <c r="L168" s="63">
        <v>0</v>
      </c>
      <c r="M168" s="63">
        <v>0</v>
      </c>
      <c r="N168" s="63"/>
    </row>
    <row r="169" spans="1:14" ht="12.75">
      <c r="A169" s="126">
        <v>30</v>
      </c>
      <c r="B169" s="126">
        <v>900</v>
      </c>
      <c r="C169" s="126">
        <v>90015</v>
      </c>
      <c r="D169" s="126">
        <v>6050</v>
      </c>
      <c r="E169" s="129" t="s">
        <v>49</v>
      </c>
      <c r="F169" s="132" t="s">
        <v>88</v>
      </c>
      <c r="G169" s="126">
        <v>2008</v>
      </c>
      <c r="H169" s="135">
        <v>65000</v>
      </c>
      <c r="I169" s="47" t="s">
        <v>38</v>
      </c>
      <c r="J169" s="64">
        <f>J170+J171</f>
        <v>65000</v>
      </c>
      <c r="K169" s="63">
        <f>K170+K171+K172</f>
        <v>0</v>
      </c>
      <c r="L169" s="63">
        <f>L170+L171+L172</f>
        <v>0</v>
      </c>
      <c r="M169" s="63">
        <v>0</v>
      </c>
      <c r="N169" s="63"/>
    </row>
    <row r="170" spans="1:14" ht="12.75">
      <c r="A170" s="127"/>
      <c r="B170" s="127"/>
      <c r="C170" s="127"/>
      <c r="D170" s="127"/>
      <c r="E170" s="130"/>
      <c r="F170" s="133"/>
      <c r="G170" s="127"/>
      <c r="H170" s="136"/>
      <c r="I170" s="47" t="s">
        <v>39</v>
      </c>
      <c r="J170" s="63">
        <v>20000</v>
      </c>
      <c r="K170" s="63">
        <v>0</v>
      </c>
      <c r="L170" s="63">
        <v>0</v>
      </c>
      <c r="M170" s="63">
        <v>0</v>
      </c>
      <c r="N170" s="63"/>
    </row>
    <row r="171" spans="1:14" ht="24">
      <c r="A171" s="127"/>
      <c r="B171" s="127"/>
      <c r="C171" s="127"/>
      <c r="D171" s="127"/>
      <c r="E171" s="130"/>
      <c r="F171" s="133"/>
      <c r="G171" s="127"/>
      <c r="H171" s="136"/>
      <c r="I171" s="48" t="s">
        <v>40</v>
      </c>
      <c r="J171" s="63">
        <v>45000</v>
      </c>
      <c r="K171" s="63">
        <v>0</v>
      </c>
      <c r="L171" s="63">
        <v>0</v>
      </c>
      <c r="M171" s="63">
        <v>0</v>
      </c>
      <c r="N171" s="63"/>
    </row>
    <row r="172" spans="1:14" ht="12" customHeight="1">
      <c r="A172" s="128"/>
      <c r="B172" s="128"/>
      <c r="C172" s="128"/>
      <c r="D172" s="128"/>
      <c r="E172" s="131"/>
      <c r="F172" s="134"/>
      <c r="G172" s="128"/>
      <c r="H172" s="137"/>
      <c r="I172" s="47" t="s">
        <v>41</v>
      </c>
      <c r="J172" s="63">
        <v>0</v>
      </c>
      <c r="K172" s="63">
        <v>0</v>
      </c>
      <c r="L172" s="63">
        <v>0</v>
      </c>
      <c r="M172" s="63">
        <v>0</v>
      </c>
      <c r="N172" s="63"/>
    </row>
    <row r="173" spans="1:14" ht="12.75" hidden="1">
      <c r="A173" s="126">
        <v>25</v>
      </c>
      <c r="B173" s="126">
        <v>900</v>
      </c>
      <c r="C173" s="126">
        <v>90017</v>
      </c>
      <c r="D173" s="126">
        <v>6060</v>
      </c>
      <c r="E173" s="129" t="s">
        <v>69</v>
      </c>
      <c r="F173" s="132" t="s">
        <v>60</v>
      </c>
      <c r="G173" s="126">
        <v>2008</v>
      </c>
      <c r="H173" s="135">
        <v>200000</v>
      </c>
      <c r="I173" s="47" t="s">
        <v>38</v>
      </c>
      <c r="J173" s="64">
        <f>J175</f>
        <v>200000</v>
      </c>
      <c r="K173" s="64">
        <f>K175</f>
        <v>0</v>
      </c>
      <c r="L173" s="64">
        <f>L175</f>
        <v>0</v>
      </c>
      <c r="M173" s="63">
        <v>0</v>
      </c>
      <c r="N173" s="63"/>
    </row>
    <row r="174" spans="1:14" ht="12.75" hidden="1">
      <c r="A174" s="127"/>
      <c r="B174" s="127"/>
      <c r="C174" s="127"/>
      <c r="D174" s="127"/>
      <c r="E174" s="130"/>
      <c r="F174" s="133"/>
      <c r="G174" s="127"/>
      <c r="H174" s="136"/>
      <c r="I174" s="47" t="s">
        <v>39</v>
      </c>
      <c r="J174" s="63">
        <v>0</v>
      </c>
      <c r="K174" s="63">
        <v>0</v>
      </c>
      <c r="L174" s="63">
        <v>0</v>
      </c>
      <c r="M174" s="63">
        <v>0</v>
      </c>
      <c r="N174" s="63"/>
    </row>
    <row r="175" spans="1:14" ht="24" hidden="1">
      <c r="A175" s="127"/>
      <c r="B175" s="127"/>
      <c r="C175" s="127"/>
      <c r="D175" s="127"/>
      <c r="E175" s="130"/>
      <c r="F175" s="133"/>
      <c r="G175" s="127"/>
      <c r="H175" s="136"/>
      <c r="I175" s="48" t="s">
        <v>40</v>
      </c>
      <c r="J175" s="63">
        <v>200000</v>
      </c>
      <c r="K175" s="63">
        <v>0</v>
      </c>
      <c r="L175" s="63">
        <v>0</v>
      </c>
      <c r="M175" s="63">
        <v>0</v>
      </c>
      <c r="N175" s="63"/>
    </row>
    <row r="176" spans="1:14" ht="12.75" hidden="1">
      <c r="A176" s="128"/>
      <c r="B176" s="128"/>
      <c r="C176" s="128"/>
      <c r="D176" s="128"/>
      <c r="E176" s="131"/>
      <c r="F176" s="134"/>
      <c r="G176" s="128"/>
      <c r="H176" s="137"/>
      <c r="I176" s="47" t="s">
        <v>41</v>
      </c>
      <c r="J176" s="63">
        <v>0</v>
      </c>
      <c r="K176" s="63">
        <v>0</v>
      </c>
      <c r="L176" s="63">
        <v>0</v>
      </c>
      <c r="M176" s="63">
        <v>0</v>
      </c>
      <c r="N176" s="63"/>
    </row>
    <row r="177" spans="1:14" ht="15.75" customHeight="1" hidden="1">
      <c r="A177" s="126">
        <v>24</v>
      </c>
      <c r="B177" s="126">
        <v>926</v>
      </c>
      <c r="C177" s="126">
        <v>92695</v>
      </c>
      <c r="D177" s="126">
        <v>6050</v>
      </c>
      <c r="E177" s="129" t="s">
        <v>70</v>
      </c>
      <c r="F177" s="132" t="s">
        <v>61</v>
      </c>
      <c r="G177" s="126">
        <v>2008</v>
      </c>
      <c r="H177" s="135">
        <v>0</v>
      </c>
      <c r="I177" s="47" t="s">
        <v>38</v>
      </c>
      <c r="J177" s="64">
        <f>J179</f>
        <v>0</v>
      </c>
      <c r="K177" s="63">
        <f>K178+K179+K180</f>
        <v>0</v>
      </c>
      <c r="L177" s="63">
        <f>L178+L179+L180</f>
        <v>0</v>
      </c>
      <c r="M177" s="63">
        <v>0</v>
      </c>
      <c r="N177" s="63"/>
    </row>
    <row r="178" spans="1:14" ht="13.5" customHeight="1" hidden="1">
      <c r="A178" s="127"/>
      <c r="B178" s="127"/>
      <c r="C178" s="127"/>
      <c r="D178" s="127"/>
      <c r="E178" s="130"/>
      <c r="F178" s="133"/>
      <c r="G178" s="127"/>
      <c r="H178" s="136"/>
      <c r="I178" s="47" t="s">
        <v>39</v>
      </c>
      <c r="J178" s="63">
        <v>0</v>
      </c>
      <c r="K178" s="63">
        <v>0</v>
      </c>
      <c r="L178" s="63">
        <v>0</v>
      </c>
      <c r="M178" s="63">
        <v>0</v>
      </c>
      <c r="N178" s="63"/>
    </row>
    <row r="179" spans="1:14" ht="22.5" customHeight="1" hidden="1">
      <c r="A179" s="127"/>
      <c r="B179" s="127"/>
      <c r="C179" s="127"/>
      <c r="D179" s="127"/>
      <c r="E179" s="130"/>
      <c r="F179" s="133"/>
      <c r="G179" s="127"/>
      <c r="H179" s="136"/>
      <c r="I179" s="48" t="s">
        <v>40</v>
      </c>
      <c r="J179" s="63">
        <v>0</v>
      </c>
      <c r="K179" s="63">
        <v>0</v>
      </c>
      <c r="L179" s="63">
        <v>0</v>
      </c>
      <c r="M179" s="63">
        <v>0</v>
      </c>
      <c r="N179" s="63"/>
    </row>
    <row r="180" spans="1:14" ht="19.5" customHeight="1" hidden="1">
      <c r="A180" s="128"/>
      <c r="B180" s="128"/>
      <c r="C180" s="128"/>
      <c r="D180" s="128"/>
      <c r="E180" s="131"/>
      <c r="F180" s="134"/>
      <c r="G180" s="128"/>
      <c r="H180" s="137"/>
      <c r="I180" s="47" t="s">
        <v>41</v>
      </c>
      <c r="J180" s="63">
        <v>0</v>
      </c>
      <c r="K180" s="63">
        <v>0</v>
      </c>
      <c r="L180" s="63">
        <v>0</v>
      </c>
      <c r="M180" s="63">
        <v>0</v>
      </c>
      <c r="N180" s="63"/>
    </row>
    <row r="181" spans="1:14" ht="12.75" hidden="1">
      <c r="A181" s="126">
        <v>21</v>
      </c>
      <c r="B181" s="126">
        <v>926</v>
      </c>
      <c r="C181" s="126">
        <v>92695</v>
      </c>
      <c r="D181" s="126">
        <v>6050</v>
      </c>
      <c r="E181" s="129" t="s">
        <v>77</v>
      </c>
      <c r="F181" s="132" t="s">
        <v>61</v>
      </c>
      <c r="G181" s="126" t="s">
        <v>63</v>
      </c>
      <c r="H181" s="135">
        <v>207000</v>
      </c>
      <c r="I181" s="47" t="s">
        <v>38</v>
      </c>
      <c r="J181" s="64">
        <f>J183</f>
        <v>0</v>
      </c>
      <c r="K181" s="64">
        <f>K182+K184</f>
        <v>150000</v>
      </c>
      <c r="L181" s="64">
        <f>L182+L184</f>
        <v>0</v>
      </c>
      <c r="M181" s="64">
        <v>0</v>
      </c>
      <c r="N181" s="64"/>
    </row>
    <row r="182" spans="1:14" ht="12.75" hidden="1">
      <c r="A182" s="127"/>
      <c r="B182" s="127"/>
      <c r="C182" s="127"/>
      <c r="D182" s="127"/>
      <c r="E182" s="130"/>
      <c r="F182" s="133"/>
      <c r="G182" s="127"/>
      <c r="H182" s="136"/>
      <c r="I182" s="47" t="s">
        <v>39</v>
      </c>
      <c r="J182" s="70">
        <v>0</v>
      </c>
      <c r="K182" s="63">
        <v>0</v>
      </c>
      <c r="L182" s="63">
        <v>0</v>
      </c>
      <c r="M182" s="63">
        <v>0</v>
      </c>
      <c r="N182" s="63"/>
    </row>
    <row r="183" spans="1:14" ht="24" hidden="1">
      <c r="A183" s="127"/>
      <c r="B183" s="127"/>
      <c r="C183" s="127"/>
      <c r="D183" s="127"/>
      <c r="E183" s="130"/>
      <c r="F183" s="133"/>
      <c r="G183" s="127"/>
      <c r="H183" s="136"/>
      <c r="I183" s="48" t="s">
        <v>40</v>
      </c>
      <c r="J183" s="63">
        <v>0</v>
      </c>
      <c r="K183" s="63">
        <v>0</v>
      </c>
      <c r="L183" s="63">
        <v>0</v>
      </c>
      <c r="M183" s="63">
        <v>0</v>
      </c>
      <c r="N183" s="63"/>
    </row>
    <row r="184" spans="1:14" ht="21.75" customHeight="1" hidden="1">
      <c r="A184" s="128"/>
      <c r="B184" s="128"/>
      <c r="C184" s="128"/>
      <c r="D184" s="128"/>
      <c r="E184" s="131"/>
      <c r="F184" s="134"/>
      <c r="G184" s="128"/>
      <c r="H184" s="137"/>
      <c r="I184" s="47" t="s">
        <v>80</v>
      </c>
      <c r="J184" s="63">
        <v>0</v>
      </c>
      <c r="K184" s="63">
        <v>150000</v>
      </c>
      <c r="L184" s="63">
        <v>0</v>
      </c>
      <c r="M184" s="63">
        <v>0</v>
      </c>
      <c r="N184" s="63"/>
    </row>
    <row r="185" spans="1:14" ht="14.25" customHeight="1" hidden="1">
      <c r="A185" s="126">
        <v>22</v>
      </c>
      <c r="B185" s="126">
        <v>926</v>
      </c>
      <c r="C185" s="126">
        <v>92695</v>
      </c>
      <c r="D185" s="126">
        <v>6050</v>
      </c>
      <c r="E185" s="129" t="s">
        <v>82</v>
      </c>
      <c r="F185" s="132" t="s">
        <v>61</v>
      </c>
      <c r="G185" s="126">
        <v>2008</v>
      </c>
      <c r="H185" s="135">
        <v>125000</v>
      </c>
      <c r="I185" s="47" t="s">
        <v>38</v>
      </c>
      <c r="J185" s="64">
        <f>J187+J188</f>
        <v>0</v>
      </c>
      <c r="K185" s="64">
        <f>K186+K188</f>
        <v>0</v>
      </c>
      <c r="L185" s="64">
        <f>L186+L188</f>
        <v>0</v>
      </c>
      <c r="M185" s="63">
        <v>0</v>
      </c>
      <c r="N185" s="63"/>
    </row>
    <row r="186" spans="1:14" ht="15" customHeight="1" hidden="1">
      <c r="A186" s="127"/>
      <c r="B186" s="127"/>
      <c r="C186" s="127"/>
      <c r="D186" s="127"/>
      <c r="E186" s="130"/>
      <c r="F186" s="133"/>
      <c r="G186" s="127"/>
      <c r="H186" s="136"/>
      <c r="I186" s="47" t="s">
        <v>39</v>
      </c>
      <c r="J186" s="70">
        <v>0</v>
      </c>
      <c r="K186" s="63">
        <v>0</v>
      </c>
      <c r="L186" s="63">
        <v>0</v>
      </c>
      <c r="M186" s="63">
        <v>0</v>
      </c>
      <c r="N186" s="63"/>
    </row>
    <row r="187" spans="1:14" ht="24" hidden="1">
      <c r="A187" s="127"/>
      <c r="B187" s="127"/>
      <c r="C187" s="127"/>
      <c r="D187" s="127"/>
      <c r="E187" s="130"/>
      <c r="F187" s="133"/>
      <c r="G187" s="127"/>
      <c r="H187" s="136"/>
      <c r="I187" s="48" t="s">
        <v>40</v>
      </c>
      <c r="J187" s="63">
        <v>0</v>
      </c>
      <c r="K187" s="63">
        <v>0</v>
      </c>
      <c r="L187" s="63">
        <v>0</v>
      </c>
      <c r="M187" s="63">
        <v>0</v>
      </c>
      <c r="N187" s="63"/>
    </row>
    <row r="188" spans="1:14" ht="16.5" customHeight="1" hidden="1">
      <c r="A188" s="128"/>
      <c r="B188" s="128"/>
      <c r="C188" s="128"/>
      <c r="D188" s="128"/>
      <c r="E188" s="131"/>
      <c r="F188" s="134"/>
      <c r="G188" s="128"/>
      <c r="H188" s="137"/>
      <c r="I188" s="47" t="s">
        <v>41</v>
      </c>
      <c r="J188" s="63">
        <v>0</v>
      </c>
      <c r="K188" s="63">
        <v>0</v>
      </c>
      <c r="L188" s="63">
        <v>0</v>
      </c>
      <c r="M188" s="63">
        <v>0</v>
      </c>
      <c r="N188" s="63"/>
    </row>
    <row r="189" spans="1:14" ht="12.75" hidden="1">
      <c r="A189" s="126">
        <v>24</v>
      </c>
      <c r="B189" s="126">
        <v>926</v>
      </c>
      <c r="C189" s="126">
        <v>92695</v>
      </c>
      <c r="D189" s="126">
        <v>6050</v>
      </c>
      <c r="E189" s="129" t="s">
        <v>78</v>
      </c>
      <c r="F189" s="132" t="s">
        <v>61</v>
      </c>
      <c r="G189" s="126">
        <v>2008</v>
      </c>
      <c r="H189" s="135">
        <v>350000</v>
      </c>
      <c r="I189" s="47" t="s">
        <v>38</v>
      </c>
      <c r="J189" s="64">
        <f>J191+J190+J192</f>
        <v>0</v>
      </c>
      <c r="K189" s="64">
        <f>K190+K192</f>
        <v>0</v>
      </c>
      <c r="L189" s="64">
        <f>L190+L192</f>
        <v>0</v>
      </c>
      <c r="M189" s="63">
        <v>0</v>
      </c>
      <c r="N189" s="63"/>
    </row>
    <row r="190" spans="1:14" ht="12.75" hidden="1">
      <c r="A190" s="127"/>
      <c r="B190" s="127"/>
      <c r="C190" s="127"/>
      <c r="D190" s="127"/>
      <c r="E190" s="130"/>
      <c r="F190" s="133"/>
      <c r="G190" s="127"/>
      <c r="H190" s="136"/>
      <c r="I190" s="47" t="s">
        <v>39</v>
      </c>
      <c r="J190" s="63">
        <v>0</v>
      </c>
      <c r="K190" s="63">
        <v>0</v>
      </c>
      <c r="L190" s="63">
        <v>0</v>
      </c>
      <c r="M190" s="63">
        <v>0</v>
      </c>
      <c r="N190" s="63"/>
    </row>
    <row r="191" spans="1:14" ht="24" hidden="1">
      <c r="A191" s="127"/>
      <c r="B191" s="127"/>
      <c r="C191" s="127"/>
      <c r="D191" s="127"/>
      <c r="E191" s="130"/>
      <c r="F191" s="133"/>
      <c r="G191" s="127"/>
      <c r="H191" s="136"/>
      <c r="I191" s="48" t="s">
        <v>40</v>
      </c>
      <c r="J191" s="63">
        <v>0</v>
      </c>
      <c r="K191" s="63">
        <v>0</v>
      </c>
      <c r="L191" s="63">
        <v>0</v>
      </c>
      <c r="M191" s="63">
        <v>0</v>
      </c>
      <c r="N191" s="63"/>
    </row>
    <row r="192" spans="1:14" ht="12.75" hidden="1">
      <c r="A192" s="128"/>
      <c r="B192" s="128"/>
      <c r="C192" s="128"/>
      <c r="D192" s="128"/>
      <c r="E192" s="131"/>
      <c r="F192" s="134"/>
      <c r="G192" s="128"/>
      <c r="H192" s="137"/>
      <c r="I192" s="47" t="s">
        <v>41</v>
      </c>
      <c r="J192" s="63">
        <v>0</v>
      </c>
      <c r="K192" s="63">
        <v>0</v>
      </c>
      <c r="L192" s="63">
        <v>0</v>
      </c>
      <c r="M192" s="63">
        <v>0</v>
      </c>
      <c r="N192" s="63"/>
    </row>
    <row r="193" spans="1:14" ht="12.75">
      <c r="A193" s="126">
        <v>31</v>
      </c>
      <c r="B193" s="126">
        <v>900</v>
      </c>
      <c r="C193" s="126">
        <v>90017</v>
      </c>
      <c r="D193" s="126">
        <v>6210</v>
      </c>
      <c r="E193" s="129" t="s">
        <v>69</v>
      </c>
      <c r="F193" s="132" t="s">
        <v>88</v>
      </c>
      <c r="G193" s="126">
        <v>2008</v>
      </c>
      <c r="H193" s="135">
        <v>200000</v>
      </c>
      <c r="I193" s="47" t="s">
        <v>38</v>
      </c>
      <c r="J193" s="64">
        <f>J195+J194+J196</f>
        <v>200000</v>
      </c>
      <c r="K193" s="64">
        <v>0</v>
      </c>
      <c r="L193" s="64">
        <v>0</v>
      </c>
      <c r="M193" s="63">
        <v>0</v>
      </c>
      <c r="N193" s="63"/>
    </row>
    <row r="194" spans="1:14" ht="12.75">
      <c r="A194" s="127"/>
      <c r="B194" s="127"/>
      <c r="C194" s="127"/>
      <c r="D194" s="127"/>
      <c r="E194" s="130"/>
      <c r="F194" s="133"/>
      <c r="G194" s="127"/>
      <c r="H194" s="136"/>
      <c r="I194" s="47" t="s">
        <v>39</v>
      </c>
      <c r="J194" s="63">
        <v>0</v>
      </c>
      <c r="K194" s="63">
        <v>0</v>
      </c>
      <c r="L194" s="63">
        <v>0</v>
      </c>
      <c r="M194" s="63">
        <v>0</v>
      </c>
      <c r="N194" s="63"/>
    </row>
    <row r="195" spans="1:14" ht="24">
      <c r="A195" s="127"/>
      <c r="B195" s="127"/>
      <c r="C195" s="127"/>
      <c r="D195" s="127"/>
      <c r="E195" s="130"/>
      <c r="F195" s="133"/>
      <c r="G195" s="127"/>
      <c r="H195" s="136"/>
      <c r="I195" s="48" t="s">
        <v>40</v>
      </c>
      <c r="J195" s="63">
        <v>200000</v>
      </c>
      <c r="K195" s="63">
        <v>0</v>
      </c>
      <c r="L195" s="63">
        <v>0</v>
      </c>
      <c r="M195" s="63">
        <v>0</v>
      </c>
      <c r="N195" s="63"/>
    </row>
    <row r="196" spans="1:14" ht="12.75">
      <c r="A196" s="128"/>
      <c r="B196" s="128"/>
      <c r="C196" s="128"/>
      <c r="D196" s="128"/>
      <c r="E196" s="131"/>
      <c r="F196" s="134"/>
      <c r="G196" s="128"/>
      <c r="H196" s="137"/>
      <c r="I196" s="47" t="s">
        <v>41</v>
      </c>
      <c r="J196" s="63">
        <v>0</v>
      </c>
      <c r="K196" s="63">
        <v>0</v>
      </c>
      <c r="L196" s="63">
        <v>0</v>
      </c>
      <c r="M196" s="63">
        <v>0</v>
      </c>
      <c r="N196" s="63"/>
    </row>
    <row r="197" spans="1:14" ht="12.75">
      <c r="A197" s="126">
        <v>32</v>
      </c>
      <c r="B197" s="126">
        <v>900</v>
      </c>
      <c r="C197" s="126">
        <v>90095</v>
      </c>
      <c r="D197" s="126">
        <v>6010</v>
      </c>
      <c r="E197" s="129" t="s">
        <v>95</v>
      </c>
      <c r="F197" s="132" t="s">
        <v>88</v>
      </c>
      <c r="G197" s="126">
        <v>2008</v>
      </c>
      <c r="H197" s="135">
        <v>1000</v>
      </c>
      <c r="I197" s="47" t="s">
        <v>50</v>
      </c>
      <c r="J197" s="64">
        <f>J198+J199+J200</f>
        <v>1000</v>
      </c>
      <c r="K197" s="64">
        <f>K198+K199+K200</f>
        <v>0</v>
      </c>
      <c r="L197" s="64">
        <f>L198+L199+L200</f>
        <v>0</v>
      </c>
      <c r="M197" s="64">
        <v>0</v>
      </c>
      <c r="N197" s="63"/>
    </row>
    <row r="198" spans="1:14" ht="12.75">
      <c r="A198" s="127"/>
      <c r="B198" s="127"/>
      <c r="C198" s="127"/>
      <c r="D198" s="127"/>
      <c r="E198" s="130"/>
      <c r="F198" s="133"/>
      <c r="G198" s="127"/>
      <c r="H198" s="136"/>
      <c r="I198" s="47" t="s">
        <v>39</v>
      </c>
      <c r="J198" s="63">
        <v>1000</v>
      </c>
      <c r="K198" s="63">
        <v>0</v>
      </c>
      <c r="L198" s="63">
        <v>0</v>
      </c>
      <c r="M198" s="63">
        <v>0</v>
      </c>
      <c r="N198" s="63"/>
    </row>
    <row r="199" spans="1:14" ht="24">
      <c r="A199" s="127"/>
      <c r="B199" s="127"/>
      <c r="C199" s="127"/>
      <c r="D199" s="127"/>
      <c r="E199" s="130"/>
      <c r="F199" s="133"/>
      <c r="G199" s="127"/>
      <c r="H199" s="136"/>
      <c r="I199" s="48" t="s">
        <v>40</v>
      </c>
      <c r="J199" s="63">
        <v>0</v>
      </c>
      <c r="K199" s="63">
        <v>0</v>
      </c>
      <c r="L199" s="63">
        <v>0</v>
      </c>
      <c r="M199" s="63">
        <v>0</v>
      </c>
      <c r="N199" s="63"/>
    </row>
    <row r="200" spans="1:14" ht="12.75">
      <c r="A200" s="128"/>
      <c r="B200" s="128"/>
      <c r="C200" s="128"/>
      <c r="D200" s="128"/>
      <c r="E200" s="131"/>
      <c r="F200" s="134"/>
      <c r="G200" s="128"/>
      <c r="H200" s="137"/>
      <c r="I200" s="47" t="s">
        <v>41</v>
      </c>
      <c r="J200" s="63">
        <v>0</v>
      </c>
      <c r="K200" s="63">
        <v>0</v>
      </c>
      <c r="L200" s="63">
        <v>0</v>
      </c>
      <c r="M200" s="63">
        <v>0</v>
      </c>
      <c r="N200" s="63"/>
    </row>
    <row r="201" spans="1:14" ht="12.75">
      <c r="A201" s="126">
        <v>33</v>
      </c>
      <c r="B201" s="126">
        <v>900</v>
      </c>
      <c r="C201" s="126">
        <v>90095</v>
      </c>
      <c r="D201" s="126">
        <v>6050</v>
      </c>
      <c r="E201" s="129" t="s">
        <v>71</v>
      </c>
      <c r="F201" s="132" t="s">
        <v>88</v>
      </c>
      <c r="G201" s="126">
        <v>2008</v>
      </c>
      <c r="H201" s="135">
        <v>9000</v>
      </c>
      <c r="I201" s="47" t="s">
        <v>50</v>
      </c>
      <c r="J201" s="64">
        <f>J202+J203+J204</f>
        <v>9000</v>
      </c>
      <c r="K201" s="64">
        <f>K202+K203+K204</f>
        <v>0</v>
      </c>
      <c r="L201" s="64">
        <f>L202+L203+L204</f>
        <v>0</v>
      </c>
      <c r="M201" s="64">
        <v>0</v>
      </c>
      <c r="N201" s="63"/>
    </row>
    <row r="202" spans="1:14" ht="12.75">
      <c r="A202" s="127"/>
      <c r="B202" s="127"/>
      <c r="C202" s="127"/>
      <c r="D202" s="127"/>
      <c r="E202" s="130"/>
      <c r="F202" s="133"/>
      <c r="G202" s="127"/>
      <c r="H202" s="136"/>
      <c r="I202" s="47" t="s">
        <v>39</v>
      </c>
      <c r="J202" s="63">
        <v>0</v>
      </c>
      <c r="K202" s="63">
        <v>0</v>
      </c>
      <c r="L202" s="63">
        <v>0</v>
      </c>
      <c r="M202" s="63">
        <v>0</v>
      </c>
      <c r="N202" s="63"/>
    </row>
    <row r="203" spans="1:14" ht="24">
      <c r="A203" s="127"/>
      <c r="B203" s="127"/>
      <c r="C203" s="127"/>
      <c r="D203" s="127"/>
      <c r="E203" s="130"/>
      <c r="F203" s="133"/>
      <c r="G203" s="127"/>
      <c r="H203" s="136"/>
      <c r="I203" s="48" t="s">
        <v>40</v>
      </c>
      <c r="J203" s="63">
        <v>9000</v>
      </c>
      <c r="K203" s="63">
        <v>0</v>
      </c>
      <c r="L203" s="63">
        <v>0</v>
      </c>
      <c r="M203" s="63">
        <v>0</v>
      </c>
      <c r="N203" s="63"/>
    </row>
    <row r="204" spans="1:14" ht="12.75">
      <c r="A204" s="128"/>
      <c r="B204" s="128"/>
      <c r="C204" s="128"/>
      <c r="D204" s="128"/>
      <c r="E204" s="131"/>
      <c r="F204" s="134"/>
      <c r="G204" s="128"/>
      <c r="H204" s="137"/>
      <c r="I204" s="47" t="s">
        <v>41</v>
      </c>
      <c r="J204" s="63">
        <v>0</v>
      </c>
      <c r="K204" s="63">
        <v>0</v>
      </c>
      <c r="L204" s="63">
        <v>0</v>
      </c>
      <c r="M204" s="63">
        <v>0</v>
      </c>
      <c r="N204" s="63"/>
    </row>
    <row r="205" spans="1:14" ht="12.75">
      <c r="A205" s="126">
        <v>34</v>
      </c>
      <c r="B205" s="126">
        <v>900</v>
      </c>
      <c r="C205" s="126">
        <v>90095</v>
      </c>
      <c r="D205" s="126">
        <v>6050</v>
      </c>
      <c r="E205" s="129" t="s">
        <v>72</v>
      </c>
      <c r="F205" s="132" t="s">
        <v>89</v>
      </c>
      <c r="G205" s="126">
        <v>2008</v>
      </c>
      <c r="H205" s="135">
        <v>11000</v>
      </c>
      <c r="I205" s="47" t="s">
        <v>50</v>
      </c>
      <c r="J205" s="64">
        <f>J206+J207+J208</f>
        <v>11000</v>
      </c>
      <c r="K205" s="64">
        <f>K206+K207+K208</f>
        <v>0</v>
      </c>
      <c r="L205" s="64">
        <f>L206+L207+L208</f>
        <v>0</v>
      </c>
      <c r="M205" s="64">
        <v>0</v>
      </c>
      <c r="N205" s="63"/>
    </row>
    <row r="206" spans="1:14" ht="12.75">
      <c r="A206" s="127"/>
      <c r="B206" s="127"/>
      <c r="C206" s="127"/>
      <c r="D206" s="127"/>
      <c r="E206" s="130"/>
      <c r="F206" s="133"/>
      <c r="G206" s="127"/>
      <c r="H206" s="136"/>
      <c r="I206" s="47" t="s">
        <v>39</v>
      </c>
      <c r="J206" s="63">
        <v>0</v>
      </c>
      <c r="K206" s="63">
        <v>0</v>
      </c>
      <c r="L206" s="63">
        <v>0</v>
      </c>
      <c r="M206" s="63">
        <v>0</v>
      </c>
      <c r="N206" s="63"/>
    </row>
    <row r="207" spans="1:14" ht="24">
      <c r="A207" s="127"/>
      <c r="B207" s="127"/>
      <c r="C207" s="127"/>
      <c r="D207" s="127"/>
      <c r="E207" s="130"/>
      <c r="F207" s="133"/>
      <c r="G207" s="127"/>
      <c r="H207" s="136"/>
      <c r="I207" s="48" t="s">
        <v>40</v>
      </c>
      <c r="J207" s="63">
        <v>11000</v>
      </c>
      <c r="K207" s="63">
        <v>0</v>
      </c>
      <c r="L207" s="63">
        <v>0</v>
      </c>
      <c r="M207" s="63">
        <v>0</v>
      </c>
      <c r="N207" s="63"/>
    </row>
    <row r="208" spans="1:14" ht="12.75">
      <c r="A208" s="128"/>
      <c r="B208" s="128"/>
      <c r="C208" s="128"/>
      <c r="D208" s="128"/>
      <c r="E208" s="131"/>
      <c r="F208" s="134"/>
      <c r="G208" s="128"/>
      <c r="H208" s="137"/>
      <c r="I208" s="47" t="s">
        <v>41</v>
      </c>
      <c r="J208" s="63">
        <v>0</v>
      </c>
      <c r="K208" s="63">
        <v>0</v>
      </c>
      <c r="L208" s="63">
        <v>0</v>
      </c>
      <c r="M208" s="63">
        <v>0</v>
      </c>
      <c r="N208" s="63"/>
    </row>
    <row r="209" spans="1:14" ht="12.75" customHeight="1">
      <c r="A209" s="126">
        <v>35</v>
      </c>
      <c r="B209" s="126">
        <v>921</v>
      </c>
      <c r="C209" s="126">
        <v>92195</v>
      </c>
      <c r="D209" s="126">
        <v>6050</v>
      </c>
      <c r="E209" s="129" t="s">
        <v>93</v>
      </c>
      <c r="F209" s="132" t="s">
        <v>89</v>
      </c>
      <c r="G209" s="126" t="s">
        <v>63</v>
      </c>
      <c r="H209" s="135">
        <v>500000</v>
      </c>
      <c r="I209" s="47" t="s">
        <v>50</v>
      </c>
      <c r="J209" s="64">
        <f>J211</f>
        <v>100000</v>
      </c>
      <c r="K209" s="64">
        <f>K210+K212</f>
        <v>400000</v>
      </c>
      <c r="L209" s="64">
        <f>L210+L212</f>
        <v>0</v>
      </c>
      <c r="M209" s="64">
        <f>M210+M212</f>
        <v>0</v>
      </c>
      <c r="N209" s="63"/>
    </row>
    <row r="210" spans="1:14" ht="12.75">
      <c r="A210" s="127"/>
      <c r="B210" s="127"/>
      <c r="C210" s="127"/>
      <c r="D210" s="127"/>
      <c r="E210" s="130"/>
      <c r="F210" s="133"/>
      <c r="G210" s="127"/>
      <c r="H210" s="136"/>
      <c r="I210" s="47" t="s">
        <v>39</v>
      </c>
      <c r="J210" s="63">
        <v>0</v>
      </c>
      <c r="K210" s="63">
        <v>100000</v>
      </c>
      <c r="L210" s="63">
        <v>0</v>
      </c>
      <c r="M210" s="63">
        <v>0</v>
      </c>
      <c r="N210" s="63"/>
    </row>
    <row r="211" spans="1:14" ht="24">
      <c r="A211" s="127"/>
      <c r="B211" s="127"/>
      <c r="C211" s="127"/>
      <c r="D211" s="127"/>
      <c r="E211" s="130"/>
      <c r="F211" s="133"/>
      <c r="G211" s="127"/>
      <c r="H211" s="136"/>
      <c r="I211" s="48" t="s">
        <v>40</v>
      </c>
      <c r="J211" s="63">
        <v>100000</v>
      </c>
      <c r="K211" s="63">
        <v>0</v>
      </c>
      <c r="L211" s="63">
        <v>0</v>
      </c>
      <c r="M211" s="63">
        <v>0</v>
      </c>
      <c r="N211" s="63"/>
    </row>
    <row r="212" spans="1:14" ht="12.75">
      <c r="A212" s="128"/>
      <c r="B212" s="128"/>
      <c r="C212" s="128"/>
      <c r="D212" s="128"/>
      <c r="E212" s="131"/>
      <c r="F212" s="134"/>
      <c r="G212" s="128"/>
      <c r="H212" s="137"/>
      <c r="I212" s="47" t="s">
        <v>41</v>
      </c>
      <c r="J212" s="63">
        <v>0</v>
      </c>
      <c r="K212" s="63">
        <v>300000</v>
      </c>
      <c r="L212" s="63">
        <v>0</v>
      </c>
      <c r="M212" s="63">
        <v>0</v>
      </c>
      <c r="N212" s="63"/>
    </row>
    <row r="213" spans="1:14" ht="12.75" customHeight="1">
      <c r="A213" s="126">
        <v>36</v>
      </c>
      <c r="B213" s="126">
        <v>926</v>
      </c>
      <c r="C213" s="126">
        <v>92601</v>
      </c>
      <c r="D213" s="126">
        <v>6050</v>
      </c>
      <c r="E213" s="129" t="s">
        <v>94</v>
      </c>
      <c r="F213" s="132" t="s">
        <v>88</v>
      </c>
      <c r="G213" s="126">
        <v>2008</v>
      </c>
      <c r="H213" s="135">
        <v>1511000</v>
      </c>
      <c r="I213" s="47" t="s">
        <v>38</v>
      </c>
      <c r="J213" s="64">
        <f>J214+J215+J216</f>
        <v>1511000</v>
      </c>
      <c r="K213" s="63">
        <f>K214+K215+K216</f>
        <v>0</v>
      </c>
      <c r="L213" s="63">
        <f>L214+L215+L216</f>
        <v>0</v>
      </c>
      <c r="M213" s="63">
        <v>0</v>
      </c>
      <c r="N213" s="63"/>
    </row>
    <row r="214" spans="1:14" ht="12.75">
      <c r="A214" s="127"/>
      <c r="B214" s="127"/>
      <c r="C214" s="127"/>
      <c r="D214" s="127"/>
      <c r="E214" s="130"/>
      <c r="F214" s="133"/>
      <c r="G214" s="127"/>
      <c r="H214" s="136"/>
      <c r="I214" s="47" t="s">
        <v>39</v>
      </c>
      <c r="J214" s="63">
        <v>0</v>
      </c>
      <c r="K214" s="63">
        <v>0</v>
      </c>
      <c r="L214" s="63">
        <v>0</v>
      </c>
      <c r="M214" s="63">
        <v>0</v>
      </c>
      <c r="N214" s="63"/>
    </row>
    <row r="215" spans="1:14" ht="24">
      <c r="A215" s="127"/>
      <c r="B215" s="127"/>
      <c r="C215" s="127"/>
      <c r="D215" s="127"/>
      <c r="E215" s="130"/>
      <c r="F215" s="133"/>
      <c r="G215" s="127"/>
      <c r="H215" s="136"/>
      <c r="I215" s="48" t="s">
        <v>40</v>
      </c>
      <c r="J215" s="63">
        <v>845000</v>
      </c>
      <c r="K215" s="63">
        <v>0</v>
      </c>
      <c r="L215" s="63">
        <v>0</v>
      </c>
      <c r="M215" s="63">
        <v>0</v>
      </c>
      <c r="N215" s="63"/>
    </row>
    <row r="216" spans="1:14" ht="12.75">
      <c r="A216" s="128"/>
      <c r="B216" s="128"/>
      <c r="C216" s="128"/>
      <c r="D216" s="128"/>
      <c r="E216" s="131"/>
      <c r="F216" s="134"/>
      <c r="G216" s="128"/>
      <c r="H216" s="137"/>
      <c r="I216" s="47" t="s">
        <v>41</v>
      </c>
      <c r="J216" s="63">
        <v>666000</v>
      </c>
      <c r="K216" s="63">
        <v>0</v>
      </c>
      <c r="L216" s="63">
        <v>0</v>
      </c>
      <c r="M216" s="63">
        <v>0</v>
      </c>
      <c r="N216" s="63"/>
    </row>
    <row r="217" spans="1:14" ht="12.75" customHeight="1">
      <c r="A217" s="126">
        <v>37</v>
      </c>
      <c r="B217" s="126">
        <v>926</v>
      </c>
      <c r="C217" s="126">
        <v>92695</v>
      </c>
      <c r="D217" s="126">
        <v>6050</v>
      </c>
      <c r="E217" s="129" t="s">
        <v>70</v>
      </c>
      <c r="F217" s="132" t="s">
        <v>88</v>
      </c>
      <c r="G217" s="126">
        <v>2008</v>
      </c>
      <c r="H217" s="135">
        <v>20000</v>
      </c>
      <c r="I217" s="47" t="s">
        <v>38</v>
      </c>
      <c r="J217" s="64">
        <f>J219</f>
        <v>20000</v>
      </c>
      <c r="K217" s="63">
        <f>K218+K219+K220</f>
        <v>0</v>
      </c>
      <c r="L217" s="63">
        <f>L218+L219+L220</f>
        <v>0</v>
      </c>
      <c r="M217" s="63">
        <v>0</v>
      </c>
      <c r="N217" s="63"/>
    </row>
    <row r="218" spans="1:14" ht="12.75">
      <c r="A218" s="127"/>
      <c r="B218" s="127"/>
      <c r="C218" s="127"/>
      <c r="D218" s="127"/>
      <c r="E218" s="130"/>
      <c r="F218" s="133"/>
      <c r="G218" s="127"/>
      <c r="H218" s="136"/>
      <c r="I218" s="47" t="s">
        <v>39</v>
      </c>
      <c r="J218" s="63">
        <v>0</v>
      </c>
      <c r="K218" s="63">
        <v>0</v>
      </c>
      <c r="L218" s="63">
        <v>0</v>
      </c>
      <c r="M218" s="63">
        <v>0</v>
      </c>
      <c r="N218" s="63"/>
    </row>
    <row r="219" spans="1:14" ht="24">
      <c r="A219" s="127"/>
      <c r="B219" s="127"/>
      <c r="C219" s="127"/>
      <c r="D219" s="127"/>
      <c r="E219" s="130"/>
      <c r="F219" s="133"/>
      <c r="G219" s="127"/>
      <c r="H219" s="136"/>
      <c r="I219" s="48" t="s">
        <v>40</v>
      </c>
      <c r="J219" s="63">
        <v>20000</v>
      </c>
      <c r="K219" s="63">
        <v>0</v>
      </c>
      <c r="L219" s="63">
        <v>0</v>
      </c>
      <c r="M219" s="63">
        <v>0</v>
      </c>
      <c r="N219" s="63"/>
    </row>
    <row r="220" spans="1:14" ht="12.75">
      <c r="A220" s="128"/>
      <c r="B220" s="128"/>
      <c r="C220" s="128"/>
      <c r="D220" s="128"/>
      <c r="E220" s="131"/>
      <c r="F220" s="134"/>
      <c r="G220" s="128"/>
      <c r="H220" s="137"/>
      <c r="I220" s="47" t="s">
        <v>41</v>
      </c>
      <c r="J220" s="63">
        <v>0</v>
      </c>
      <c r="K220" s="63">
        <v>0</v>
      </c>
      <c r="L220" s="63">
        <v>0</v>
      </c>
      <c r="M220" s="63">
        <v>0</v>
      </c>
      <c r="N220" s="63"/>
    </row>
    <row r="221" spans="1:14" ht="12.75" hidden="1">
      <c r="A221" s="126">
        <v>33</v>
      </c>
      <c r="B221" s="126">
        <v>926</v>
      </c>
      <c r="C221" s="126">
        <v>92601</v>
      </c>
      <c r="D221" s="126">
        <v>6050</v>
      </c>
      <c r="E221" s="129" t="s">
        <v>94</v>
      </c>
      <c r="F221" s="132" t="s">
        <v>88</v>
      </c>
      <c r="G221" s="126">
        <v>2008</v>
      </c>
      <c r="H221" s="135">
        <v>0</v>
      </c>
      <c r="I221" s="47" t="s">
        <v>38</v>
      </c>
      <c r="J221" s="64">
        <f>J222+J223</f>
        <v>0</v>
      </c>
      <c r="K221" s="63">
        <f>K222+K223+K224</f>
        <v>0</v>
      </c>
      <c r="L221" s="63">
        <f>L222+L223+L224</f>
        <v>0</v>
      </c>
      <c r="M221" s="63">
        <v>0</v>
      </c>
      <c r="N221" s="63"/>
    </row>
    <row r="222" spans="1:14" ht="12.75" hidden="1">
      <c r="A222" s="127"/>
      <c r="B222" s="127"/>
      <c r="C222" s="127"/>
      <c r="D222" s="127"/>
      <c r="E222" s="130"/>
      <c r="F222" s="133"/>
      <c r="G222" s="127"/>
      <c r="H222" s="136"/>
      <c r="I222" s="47" t="s">
        <v>39</v>
      </c>
      <c r="J222" s="63">
        <v>0</v>
      </c>
      <c r="K222" s="63">
        <v>0</v>
      </c>
      <c r="L222" s="63">
        <v>0</v>
      </c>
      <c r="M222" s="63">
        <v>0</v>
      </c>
      <c r="N222" s="63"/>
    </row>
    <row r="223" spans="1:14" ht="24" hidden="1">
      <c r="A223" s="127"/>
      <c r="B223" s="127"/>
      <c r="C223" s="127"/>
      <c r="D223" s="127"/>
      <c r="E223" s="130"/>
      <c r="F223" s="133"/>
      <c r="G223" s="127"/>
      <c r="H223" s="136"/>
      <c r="I223" s="48" t="s">
        <v>40</v>
      </c>
      <c r="J223" s="63">
        <v>0</v>
      </c>
      <c r="K223" s="63">
        <v>0</v>
      </c>
      <c r="L223" s="63">
        <v>0</v>
      </c>
      <c r="M223" s="63">
        <v>0</v>
      </c>
      <c r="N223" s="63"/>
    </row>
    <row r="224" spans="1:14" ht="12.75" hidden="1">
      <c r="A224" s="128"/>
      <c r="B224" s="128"/>
      <c r="C224" s="128"/>
      <c r="D224" s="128"/>
      <c r="E224" s="131"/>
      <c r="F224" s="134"/>
      <c r="G224" s="128"/>
      <c r="H224" s="137"/>
      <c r="I224" s="47" t="s">
        <v>41</v>
      </c>
      <c r="J224" s="63">
        <v>0</v>
      </c>
      <c r="K224" s="63">
        <v>0</v>
      </c>
      <c r="L224" s="63">
        <v>0</v>
      </c>
      <c r="M224" s="63">
        <v>0</v>
      </c>
      <c r="N224" s="63"/>
    </row>
    <row r="225" spans="1:14" ht="12.75" customHeight="1">
      <c r="A225" s="126">
        <v>38</v>
      </c>
      <c r="B225" s="126">
        <v>926</v>
      </c>
      <c r="C225" s="126">
        <v>92695</v>
      </c>
      <c r="D225" s="126">
        <v>6050</v>
      </c>
      <c r="E225" s="129" t="s">
        <v>77</v>
      </c>
      <c r="F225" s="132" t="s">
        <v>62</v>
      </c>
      <c r="G225" s="126">
        <v>2008</v>
      </c>
      <c r="H225" s="135">
        <v>142000</v>
      </c>
      <c r="I225" s="47" t="s">
        <v>38</v>
      </c>
      <c r="J225" s="64">
        <f>J226+J227+J228</f>
        <v>142000</v>
      </c>
      <c r="K225" s="63">
        <f>K226+K227+K228</f>
        <v>0</v>
      </c>
      <c r="L225" s="63">
        <f>L226+L227+L228</f>
        <v>0</v>
      </c>
      <c r="M225" s="63">
        <v>0</v>
      </c>
      <c r="N225" s="63"/>
    </row>
    <row r="226" spans="1:14" ht="12.75">
      <c r="A226" s="127"/>
      <c r="B226" s="127"/>
      <c r="C226" s="127"/>
      <c r="D226" s="127"/>
      <c r="E226" s="130"/>
      <c r="F226" s="133"/>
      <c r="G226" s="127"/>
      <c r="H226" s="136"/>
      <c r="I226" s="47" t="s">
        <v>39</v>
      </c>
      <c r="J226" s="63">
        <v>100000</v>
      </c>
      <c r="K226" s="63">
        <v>0</v>
      </c>
      <c r="L226" s="63">
        <v>0</v>
      </c>
      <c r="M226" s="63">
        <v>0</v>
      </c>
      <c r="N226" s="63"/>
    </row>
    <row r="227" spans="1:14" ht="26.25" customHeight="1">
      <c r="A227" s="127"/>
      <c r="B227" s="127"/>
      <c r="C227" s="127"/>
      <c r="D227" s="127"/>
      <c r="E227" s="130"/>
      <c r="F227" s="133"/>
      <c r="G227" s="127"/>
      <c r="H227" s="136"/>
      <c r="I227" s="48" t="s">
        <v>40</v>
      </c>
      <c r="J227" s="63">
        <v>42000</v>
      </c>
      <c r="K227" s="63">
        <v>0</v>
      </c>
      <c r="L227" s="63">
        <v>0</v>
      </c>
      <c r="M227" s="63">
        <v>0</v>
      </c>
      <c r="N227" s="63"/>
    </row>
    <row r="228" spans="1:14" ht="12.75">
      <c r="A228" s="128"/>
      <c r="B228" s="128"/>
      <c r="C228" s="128"/>
      <c r="D228" s="128"/>
      <c r="E228" s="131"/>
      <c r="F228" s="134"/>
      <c r="G228" s="128"/>
      <c r="H228" s="137"/>
      <c r="I228" s="47" t="s">
        <v>41</v>
      </c>
      <c r="J228" s="63">
        <v>0</v>
      </c>
      <c r="K228" s="63">
        <v>0</v>
      </c>
      <c r="L228" s="63">
        <v>0</v>
      </c>
      <c r="M228" s="63">
        <v>0</v>
      </c>
      <c r="N228" s="63"/>
    </row>
    <row r="229" spans="1:16" ht="12.75">
      <c r="A229" s="138" t="s">
        <v>29</v>
      </c>
      <c r="B229" s="139"/>
      <c r="C229" s="139"/>
      <c r="D229" s="139"/>
      <c r="E229" s="140"/>
      <c r="F229" s="147" t="s">
        <v>52</v>
      </c>
      <c r="G229" s="148"/>
      <c r="H229" s="153">
        <f>H25+H33+H37+H41+H49+H53+H57+H61+H65+H73+H77+H85+H89+H93+H97+H101+H105+H109+H117+H121+H125+H133+H137+H141+H145+H149+H153+H157+H161+H165+H169+H193+H197+H201+H205+H209+H213+H217+H225</f>
        <v>13126309.43</v>
      </c>
      <c r="I229" s="50" t="s">
        <v>50</v>
      </c>
      <c r="J229" s="79">
        <f>J25+J33+J41+J49+J53+J57+J61+J65+J73+J77+J85+J89+J93+J97+J101+J105+J109+J117+J121+J125+J133+J137+J141+J145+J149+J153+J157+J161+J165+J169+J193+J197+J201+J205+J209+J213+J217+J225</f>
        <v>3966909.43</v>
      </c>
      <c r="K229" s="79">
        <f>K25+K33+K41+K57+K61+K65+K73+K77+K85+K89+K93+K97+K105+K109+K117+K121+K125+K133+K137+K145+K149+K153+K157+K161+K165+K169+K193+K197+K201+K205+K209+K213+K217+K225</f>
        <v>4754700</v>
      </c>
      <c r="L229" s="79">
        <f>L25+L33+L41+L57+L61+L65+L73+L77+L85+L89+L93+L97+L105+L109+L117+L121+L125+L133+L137+L145+L149+L153+L157+L161+L165+L169+L193+L197+L201+L205+L209+L213+L217+L225</f>
        <v>2904700</v>
      </c>
      <c r="M229" s="79">
        <f>M25+M33+M41+M57+M61+M65+M73+M77+M85+M89+M93+M97+M105+M109+M117+M121+M125+M133+M137+M145+M149+M153+M157+M161+M165+M169+M193+M197+M201+M205+M209+M213+M217+M225</f>
        <v>1500000</v>
      </c>
      <c r="N229" s="79">
        <f>N25+N33+N37+N41+N57+N61+N65+N73+N77+N85+N97+N105+N109+N117+N121+N125+N133+N137+N145+N149+N153+N157+N161+N165+N169+N193+N197+N201+N205+N209+N213+N217+N221+N225</f>
        <v>0</v>
      </c>
      <c r="O229" s="35">
        <f>O25+O33+O37+O41+O57+O61+O65+O73+O77+O85+O97+O105+O109+O117+O121+O125+O133+O137+O145+O149+O153+O157+O161+O165+O169+O193+O197+O201+O205+O209+O213+O217+O221+O225</f>
        <v>0</v>
      </c>
      <c r="P229" s="35">
        <f>P25+P33+P37+P41+P57+P61+P65+P73+P77+P85+P97+P105+P109+P117+P121+P125+P133+P137+P145+P149+P153+P157+P161+P165+P169+P193+P197+P201+P205+P209+P213+P217+P221+P225</f>
        <v>0</v>
      </c>
    </row>
    <row r="230" spans="1:14" ht="12.75">
      <c r="A230" s="141"/>
      <c r="B230" s="142"/>
      <c r="C230" s="142"/>
      <c r="D230" s="142"/>
      <c r="E230" s="143"/>
      <c r="F230" s="149"/>
      <c r="G230" s="150"/>
      <c r="H230" s="154"/>
      <c r="I230" s="50" t="s">
        <v>39</v>
      </c>
      <c r="J230" s="73">
        <f>J26+J34+J38+J42+J50+J54+J58+J62+J66+J74+J78+J86+J90+J94+J98+J102+J106+J110+J118+J122+J126+J134+J138+J146+J150+J154+J158+J162+J166+J170+J194+J198+J202+J206+J210+J214+J218+J222+J226</f>
        <v>519700</v>
      </c>
      <c r="K230" s="73">
        <f aca="true" t="shared" si="0" ref="K230:M231">K26+K34+K38+K42+K58+K62+K66+K74+K78+K86+K90+K94+K98+K106+K110+K118+K122+K126+K134+K138+K146+K150+K154+K158+K162+K166+K170+K194+K198+K202+K206+K210+K214+K218+K222+K226</f>
        <v>279700</v>
      </c>
      <c r="L230" s="73">
        <f t="shared" si="0"/>
        <v>754700</v>
      </c>
      <c r="M230" s="73">
        <f t="shared" si="0"/>
        <v>225000</v>
      </c>
      <c r="N230" s="70"/>
    </row>
    <row r="231" spans="1:14" ht="36">
      <c r="A231" s="141"/>
      <c r="B231" s="142"/>
      <c r="C231" s="142"/>
      <c r="D231" s="142"/>
      <c r="E231" s="143"/>
      <c r="F231" s="149"/>
      <c r="G231" s="150"/>
      <c r="H231" s="154"/>
      <c r="I231" s="51" t="s">
        <v>40</v>
      </c>
      <c r="J231" s="73">
        <f>J27+J35+J39+J43+J51+J55+J59+J63+J67+J75+J79+J87+J91+J95+J99+J103+J107+J111+J119+J123+J127+J135+J139+J147+J151+J155+J159+J163+J167+J171+J195+J199+J203+J207+J211+J215+J219+J223+J227</f>
        <v>2500000</v>
      </c>
      <c r="K231" s="73">
        <f t="shared" si="0"/>
        <v>1140000</v>
      </c>
      <c r="L231" s="73">
        <f t="shared" si="0"/>
        <v>100000</v>
      </c>
      <c r="M231" s="73">
        <f t="shared" si="0"/>
        <v>0</v>
      </c>
      <c r="N231" s="70"/>
    </row>
    <row r="232" spans="1:14" ht="12.75">
      <c r="A232" s="144"/>
      <c r="B232" s="145"/>
      <c r="C232" s="145"/>
      <c r="D232" s="145"/>
      <c r="E232" s="146"/>
      <c r="F232" s="151"/>
      <c r="G232" s="152"/>
      <c r="H232" s="155"/>
      <c r="I232" s="50" t="s">
        <v>41</v>
      </c>
      <c r="J232" s="73">
        <f>J28+J36+J40+J44+J60+J64+J68+J76+J80+J88+J100+J108+J112+J120+J124+J128+J136+J140+J144+J148+J152+J156+J160+J164+J168+J172+J196+J200+J204+J208+J212+J216+J220+J224+J228</f>
        <v>947209.43</v>
      </c>
      <c r="K232" s="73">
        <f>K28+K36+K40+K44+K60+K64+K68+K76+K80+K88+K100+K108+K112+K120+K124+K128+K136+K140+K148+K152+K156+K160+K164+K168+K172+K196+K200+K204+K208+K212+K216+K220+K224+K228</f>
        <v>3335000</v>
      </c>
      <c r="L232" s="73">
        <f>L28+L36+L40+L44+L60+L64+L68+L76+L80+L88+L100+L108+L112+L120+L124+L128+L136+L140+L148+L152+L156+L160+L164+L168+L172+L196+L200+L204+L208+L212+L216+L220+L224+L228</f>
        <v>2050000</v>
      </c>
      <c r="M232" s="73">
        <f>M28+M36+M40+M44+M60+M64+M68+M76+M80+M88+M100+M108+M112+M120+M124+M128+M136+M140+M148+M152+M156+M160+M164+M168+M172+M196+M200+M204+M208+M212+M216+M220+M224+M228</f>
        <v>1275000</v>
      </c>
      <c r="N232" s="70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46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46"/>
      <c r="J234" s="2"/>
      <c r="K234" s="2"/>
      <c r="L234" s="2"/>
      <c r="M234" s="2"/>
    </row>
  </sheetData>
  <sheetProtection/>
  <mergeCells count="435">
    <mergeCell ref="B221:B224"/>
    <mergeCell ref="A221:A224"/>
    <mergeCell ref="A141:A144"/>
    <mergeCell ref="B141:B144"/>
    <mergeCell ref="C141:C144"/>
    <mergeCell ref="D141:D144"/>
    <mergeCell ref="A213:A216"/>
    <mergeCell ref="B213:B216"/>
    <mergeCell ref="A201:A204"/>
    <mergeCell ref="B201:B204"/>
    <mergeCell ref="H221:H224"/>
    <mergeCell ref="G221:G224"/>
    <mergeCell ref="F221:F224"/>
    <mergeCell ref="E221:E224"/>
    <mergeCell ref="E141:E144"/>
    <mergeCell ref="F141:F144"/>
    <mergeCell ref="G141:G144"/>
    <mergeCell ref="H141:H144"/>
    <mergeCell ref="G209:G212"/>
    <mergeCell ref="H209:H212"/>
    <mergeCell ref="G101:G104"/>
    <mergeCell ref="H101:H104"/>
    <mergeCell ref="A101:A104"/>
    <mergeCell ref="B101:B104"/>
    <mergeCell ref="C101:C104"/>
    <mergeCell ref="D101:D104"/>
    <mergeCell ref="E101:E104"/>
    <mergeCell ref="F101:F104"/>
    <mergeCell ref="G53:G56"/>
    <mergeCell ref="H53:H56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56"/>
    <mergeCell ref="C53:C56"/>
    <mergeCell ref="D53:D56"/>
    <mergeCell ref="E53:E56"/>
    <mergeCell ref="F53:F56"/>
    <mergeCell ref="H89:H92"/>
    <mergeCell ref="A93:A96"/>
    <mergeCell ref="B93:B96"/>
    <mergeCell ref="C93:C96"/>
    <mergeCell ref="D93:D96"/>
    <mergeCell ref="E93:E96"/>
    <mergeCell ref="F93:F96"/>
    <mergeCell ref="H93:H96"/>
    <mergeCell ref="G93:G96"/>
    <mergeCell ref="A89:A92"/>
    <mergeCell ref="B89:B92"/>
    <mergeCell ref="C89:C92"/>
    <mergeCell ref="D89:D92"/>
    <mergeCell ref="E89:E92"/>
    <mergeCell ref="F89:F92"/>
    <mergeCell ref="G89:G92"/>
    <mergeCell ref="H225:H228"/>
    <mergeCell ref="A229:E232"/>
    <mergeCell ref="F229:G232"/>
    <mergeCell ref="H229:H232"/>
    <mergeCell ref="A225:A228"/>
    <mergeCell ref="B225:B228"/>
    <mergeCell ref="C225:C228"/>
    <mergeCell ref="D225:D228"/>
    <mergeCell ref="E225:E228"/>
    <mergeCell ref="F225:F228"/>
    <mergeCell ref="H217:H220"/>
    <mergeCell ref="A217:A220"/>
    <mergeCell ref="B217:B220"/>
    <mergeCell ref="C217:C220"/>
    <mergeCell ref="D217:D220"/>
    <mergeCell ref="E217:E220"/>
    <mergeCell ref="F217:F220"/>
    <mergeCell ref="G225:G228"/>
    <mergeCell ref="C213:C216"/>
    <mergeCell ref="D213:D216"/>
    <mergeCell ref="E213:E216"/>
    <mergeCell ref="F213:F216"/>
    <mergeCell ref="G213:G216"/>
    <mergeCell ref="G217:G220"/>
    <mergeCell ref="D221:D224"/>
    <mergeCell ref="C221:C224"/>
    <mergeCell ref="G205:G208"/>
    <mergeCell ref="H205:H208"/>
    <mergeCell ref="H213:H216"/>
    <mergeCell ref="A209:A212"/>
    <mergeCell ref="B209:B212"/>
    <mergeCell ref="C209:C212"/>
    <mergeCell ref="D209:D212"/>
    <mergeCell ref="E209:E212"/>
    <mergeCell ref="F209:F212"/>
    <mergeCell ref="A205:A208"/>
    <mergeCell ref="B205:B208"/>
    <mergeCell ref="C205:C208"/>
    <mergeCell ref="D205:D208"/>
    <mergeCell ref="E205:E208"/>
    <mergeCell ref="F205:F208"/>
    <mergeCell ref="C201:C204"/>
    <mergeCell ref="D201:D204"/>
    <mergeCell ref="E201:E204"/>
    <mergeCell ref="F201:F204"/>
    <mergeCell ref="G193:G196"/>
    <mergeCell ref="H193:H196"/>
    <mergeCell ref="G197:G200"/>
    <mergeCell ref="H197:H200"/>
    <mergeCell ref="G201:G204"/>
    <mergeCell ref="H201:H204"/>
    <mergeCell ref="A197:A200"/>
    <mergeCell ref="B197:B200"/>
    <mergeCell ref="C197:C200"/>
    <mergeCell ref="D197:D200"/>
    <mergeCell ref="E197:E200"/>
    <mergeCell ref="F197:F200"/>
    <mergeCell ref="A193:A196"/>
    <mergeCell ref="B193:B196"/>
    <mergeCell ref="C193:C196"/>
    <mergeCell ref="D193:D196"/>
    <mergeCell ref="E193:E196"/>
    <mergeCell ref="F193:F196"/>
    <mergeCell ref="G185:G188"/>
    <mergeCell ref="H185:H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A185:A188"/>
    <mergeCell ref="B185:B188"/>
    <mergeCell ref="C185:C188"/>
    <mergeCell ref="D185:D188"/>
    <mergeCell ref="E185:E188"/>
    <mergeCell ref="F185:F188"/>
    <mergeCell ref="G177:G180"/>
    <mergeCell ref="H177:H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A177:A180"/>
    <mergeCell ref="B177:B180"/>
    <mergeCell ref="C177:C180"/>
    <mergeCell ref="D177:D180"/>
    <mergeCell ref="E177:E180"/>
    <mergeCell ref="F177:F180"/>
    <mergeCell ref="G169:G172"/>
    <mergeCell ref="H169:H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A169:A172"/>
    <mergeCell ref="B169:B172"/>
    <mergeCell ref="C169:C172"/>
    <mergeCell ref="D169:D172"/>
    <mergeCell ref="E169:E172"/>
    <mergeCell ref="F169:F172"/>
    <mergeCell ref="G161:G164"/>
    <mergeCell ref="H161:H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A161:A164"/>
    <mergeCell ref="B161:B164"/>
    <mergeCell ref="C161:C164"/>
    <mergeCell ref="D161:D164"/>
    <mergeCell ref="E161:E164"/>
    <mergeCell ref="F161:F164"/>
    <mergeCell ref="G153:G156"/>
    <mergeCell ref="H153:H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A153:A156"/>
    <mergeCell ref="B153:B156"/>
    <mergeCell ref="C153:C156"/>
    <mergeCell ref="D153:D156"/>
    <mergeCell ref="E153:E156"/>
    <mergeCell ref="F153:F156"/>
    <mergeCell ref="G145:G148"/>
    <mergeCell ref="H145:H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A145:A148"/>
    <mergeCell ref="B145:B148"/>
    <mergeCell ref="C145:C148"/>
    <mergeCell ref="D145:D148"/>
    <mergeCell ref="E145:E148"/>
    <mergeCell ref="F145:F148"/>
    <mergeCell ref="G133:G136"/>
    <mergeCell ref="H133:H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A133:A136"/>
    <mergeCell ref="B133:B136"/>
    <mergeCell ref="C133:C136"/>
    <mergeCell ref="D133:D136"/>
    <mergeCell ref="E133:E136"/>
    <mergeCell ref="F133:F136"/>
    <mergeCell ref="G125:G128"/>
    <mergeCell ref="H125:H128"/>
    <mergeCell ref="A129:A132"/>
    <mergeCell ref="B129:B132"/>
    <mergeCell ref="C129:C132"/>
    <mergeCell ref="D129:D132"/>
    <mergeCell ref="E129:E132"/>
    <mergeCell ref="F129:F132"/>
    <mergeCell ref="G129:G132"/>
    <mergeCell ref="H129:H132"/>
    <mergeCell ref="A125:A128"/>
    <mergeCell ref="B125:B128"/>
    <mergeCell ref="C125:C128"/>
    <mergeCell ref="D125:D128"/>
    <mergeCell ref="E125:E128"/>
    <mergeCell ref="F125:F128"/>
    <mergeCell ref="G117:G120"/>
    <mergeCell ref="H117:H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A117:A120"/>
    <mergeCell ref="B117:B120"/>
    <mergeCell ref="C117:C120"/>
    <mergeCell ref="D117:D120"/>
    <mergeCell ref="E117:E120"/>
    <mergeCell ref="F117:F120"/>
    <mergeCell ref="G109:G112"/>
    <mergeCell ref="H109:H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A109:A112"/>
    <mergeCell ref="B109:B112"/>
    <mergeCell ref="C109:C112"/>
    <mergeCell ref="D109:D112"/>
    <mergeCell ref="E109:E112"/>
    <mergeCell ref="F109:F112"/>
    <mergeCell ref="G97:G100"/>
    <mergeCell ref="H97:H100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97:A100"/>
    <mergeCell ref="B97:B100"/>
    <mergeCell ref="C97:C100"/>
    <mergeCell ref="D97:D100"/>
    <mergeCell ref="E97:E100"/>
    <mergeCell ref="F97:F100"/>
    <mergeCell ref="G81:G84"/>
    <mergeCell ref="H81:H84"/>
    <mergeCell ref="A85:A88"/>
    <mergeCell ref="B85:B88"/>
    <mergeCell ref="C85:C88"/>
    <mergeCell ref="D85:D88"/>
    <mergeCell ref="E85:E88"/>
    <mergeCell ref="F85:F88"/>
    <mergeCell ref="G85:G88"/>
    <mergeCell ref="H85:H88"/>
    <mergeCell ref="A81:A84"/>
    <mergeCell ref="B81:B84"/>
    <mergeCell ref="C81:C84"/>
    <mergeCell ref="D81:D84"/>
    <mergeCell ref="E81:E84"/>
    <mergeCell ref="F81:F84"/>
    <mergeCell ref="G73:G76"/>
    <mergeCell ref="H73:H76"/>
    <mergeCell ref="A77:A80"/>
    <mergeCell ref="B77:B80"/>
    <mergeCell ref="C77:C80"/>
    <mergeCell ref="D77:D80"/>
    <mergeCell ref="E77:E80"/>
    <mergeCell ref="F77:F80"/>
    <mergeCell ref="G77:G80"/>
    <mergeCell ref="H77:H80"/>
    <mergeCell ref="A73:A76"/>
    <mergeCell ref="B73:B76"/>
    <mergeCell ref="C73:C76"/>
    <mergeCell ref="D73:D76"/>
    <mergeCell ref="E73:E76"/>
    <mergeCell ref="F73:F76"/>
    <mergeCell ref="G65:G68"/>
    <mergeCell ref="H65:H68"/>
    <mergeCell ref="A69:A72"/>
    <mergeCell ref="B69:B72"/>
    <mergeCell ref="C69:C72"/>
    <mergeCell ref="D69:D72"/>
    <mergeCell ref="E69:E72"/>
    <mergeCell ref="F69:F72"/>
    <mergeCell ref="G69:G72"/>
    <mergeCell ref="H69:H72"/>
    <mergeCell ref="A65:A68"/>
    <mergeCell ref="B65:B68"/>
    <mergeCell ref="C65:C68"/>
    <mergeCell ref="D65:D68"/>
    <mergeCell ref="E65:E68"/>
    <mergeCell ref="F65:F68"/>
    <mergeCell ref="G57:G60"/>
    <mergeCell ref="H57:H60"/>
    <mergeCell ref="A61:A64"/>
    <mergeCell ref="B61:B64"/>
    <mergeCell ref="C61:C64"/>
    <mergeCell ref="D61:D64"/>
    <mergeCell ref="E61:E64"/>
    <mergeCell ref="F61:F64"/>
    <mergeCell ref="G61:G64"/>
    <mergeCell ref="H61:H64"/>
    <mergeCell ref="A57:A60"/>
    <mergeCell ref="B57:B60"/>
    <mergeCell ref="C57:C60"/>
    <mergeCell ref="D57:D60"/>
    <mergeCell ref="E57:E60"/>
    <mergeCell ref="F57:F60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1:A44"/>
    <mergeCell ref="B41:B44"/>
    <mergeCell ref="C41:C44"/>
    <mergeCell ref="D41:D44"/>
    <mergeCell ref="E41:E44"/>
    <mergeCell ref="F41:F44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33:A36"/>
    <mergeCell ref="B33:B36"/>
    <mergeCell ref="C33:C36"/>
    <mergeCell ref="D33:D36"/>
    <mergeCell ref="E33:E36"/>
    <mergeCell ref="F33:F36"/>
    <mergeCell ref="G25:G28"/>
    <mergeCell ref="H25:H28"/>
    <mergeCell ref="A29:A32"/>
    <mergeCell ref="B29:B32"/>
    <mergeCell ref="C29:C32"/>
    <mergeCell ref="D29:D32"/>
    <mergeCell ref="E29:E32"/>
    <mergeCell ref="F29:F32"/>
    <mergeCell ref="G29:G32"/>
    <mergeCell ref="H29:H32"/>
    <mergeCell ref="F22:F23"/>
    <mergeCell ref="G22:G23"/>
    <mergeCell ref="H22:H23"/>
    <mergeCell ref="I22:I23"/>
    <mergeCell ref="A25:A28"/>
    <mergeCell ref="B25:B28"/>
    <mergeCell ref="C25:C28"/>
    <mergeCell ref="D25:D28"/>
    <mergeCell ref="E25:E28"/>
    <mergeCell ref="F25:F28"/>
    <mergeCell ref="I5:I9"/>
    <mergeCell ref="J5:O5"/>
    <mergeCell ref="P5:P9"/>
    <mergeCell ref="O6:O9"/>
    <mergeCell ref="A14:E14"/>
    <mergeCell ref="A22:A23"/>
    <mergeCell ref="B22:B23"/>
    <mergeCell ref="C22:C23"/>
    <mergeCell ref="D22:D23"/>
    <mergeCell ref="E22:E23"/>
    <mergeCell ref="J22:M22"/>
    <mergeCell ref="A2:O2"/>
    <mergeCell ref="B3:O3"/>
    <mergeCell ref="A5:A9"/>
    <mergeCell ref="B5:B9"/>
    <mergeCell ref="C5:C9"/>
    <mergeCell ref="D5:D9"/>
    <mergeCell ref="E5:E9"/>
    <mergeCell ref="F5:F9"/>
    <mergeCell ref="H5:H9"/>
  </mergeCells>
  <printOptions horizontalCentered="1"/>
  <pageMargins left="0.2362204724409449" right="0.2362204724409449" top="0.8267716535433072" bottom="0.5905511811023623" header="0.31496062992125984" footer="0.31496062992125984"/>
  <pageSetup fitToHeight="0" horizontalDpi="600" verticalDpi="600" orientation="landscape" paperSize="9" scale="83" r:id="rId2"/>
  <headerFooter>
    <oddHeader>&amp;R&amp;9Załącznik    
do uchwały Nr XIX/170/08
Rady Miejskiej w Golczewie
z dnia 29 grudnia 2008 r.</oddHeader>
    <oddFooter>&amp;C
Strona &amp;P</oddFooter>
  </headerFooter>
  <rowBreaks count="4" manualBreakCount="4">
    <brk id="60" max="14" man="1"/>
    <brk id="100" max="14" man="1"/>
    <brk id="144" max="14" man="1"/>
    <brk id="1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4"/>
  <sheetViews>
    <sheetView view="pageBreakPreview" zoomScaleSheetLayoutView="100" zoomScalePageLayoutView="0" workbookViewId="0" topLeftCell="C199">
      <selection activeCell="K49" sqref="K49:K50"/>
    </sheetView>
  </sheetViews>
  <sheetFormatPr defaultColWidth="9.00390625" defaultRowHeight="12.75"/>
  <cols>
    <col min="1" max="1" width="3.125" style="1" customWidth="1"/>
    <col min="2" max="2" width="5.125" style="1" customWidth="1"/>
    <col min="3" max="4" width="7.75390625" style="1" customWidth="1"/>
    <col min="5" max="5" width="20.75390625" style="1" customWidth="1"/>
    <col min="6" max="6" width="14.125" style="1" customWidth="1"/>
    <col min="7" max="7" width="10.25390625" style="1" customWidth="1"/>
    <col min="8" max="8" width="12.375" style="1" customWidth="1"/>
    <col min="9" max="9" width="15.625" style="44" customWidth="1"/>
    <col min="10" max="10" width="13.625" style="1" customWidth="1"/>
    <col min="11" max="11" width="21.00390625" style="1" customWidth="1"/>
    <col min="12" max="12" width="13.875" style="1" hidden="1" customWidth="1"/>
    <col min="13" max="14" width="13.00390625" style="1" hidden="1" customWidth="1"/>
    <col min="15" max="15" width="12.25390625" style="1" hidden="1" customWidth="1"/>
    <col min="16" max="16" width="9.625" style="1" hidden="1" customWidth="1"/>
    <col min="17" max="17" width="0" style="1" hidden="1" customWidth="1"/>
    <col min="18" max="16384" width="9.125" style="1" customWidth="1"/>
  </cols>
  <sheetData>
    <row r="2" spans="1:16" ht="18">
      <c r="A2" s="103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8">
      <c r="A3" s="3"/>
      <c r="B3" s="103" t="s">
        <v>31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39"/>
      <c r="J4" s="3"/>
      <c r="K4" s="3"/>
      <c r="L4" s="3"/>
      <c r="M4" s="3"/>
      <c r="N4" s="37" t="s">
        <v>6</v>
      </c>
      <c r="O4" s="3"/>
      <c r="P4" s="3"/>
    </row>
    <row r="5" spans="1:17" s="5" customFormat="1" ht="19.5" customHeight="1" hidden="1">
      <c r="A5" s="104" t="s">
        <v>10</v>
      </c>
      <c r="B5" s="104" t="s">
        <v>0</v>
      </c>
      <c r="C5" s="104" t="s">
        <v>5</v>
      </c>
      <c r="D5" s="107" t="s">
        <v>1</v>
      </c>
      <c r="E5" s="110" t="s">
        <v>32</v>
      </c>
      <c r="F5" s="110" t="s">
        <v>17</v>
      </c>
      <c r="G5" s="21"/>
      <c r="H5" s="110" t="s">
        <v>34</v>
      </c>
      <c r="I5" s="113" t="s">
        <v>35</v>
      </c>
      <c r="J5" s="116" t="s">
        <v>15</v>
      </c>
      <c r="K5" s="117"/>
      <c r="L5" s="117"/>
      <c r="M5" s="117"/>
      <c r="N5" s="117"/>
      <c r="O5" s="117"/>
      <c r="P5" s="118"/>
      <c r="Q5" s="110" t="s">
        <v>17</v>
      </c>
    </row>
    <row r="6" spans="1:17" s="5" customFormat="1" ht="66.75" customHeight="1" hidden="1">
      <c r="A6" s="105"/>
      <c r="B6" s="105"/>
      <c r="C6" s="105"/>
      <c r="D6" s="108"/>
      <c r="E6" s="111"/>
      <c r="F6" s="111"/>
      <c r="G6" s="23"/>
      <c r="H6" s="111"/>
      <c r="I6" s="114"/>
      <c r="J6" s="24" t="s">
        <v>18</v>
      </c>
      <c r="K6" s="30"/>
      <c r="L6" s="30"/>
      <c r="M6" s="30"/>
      <c r="N6" s="30"/>
      <c r="O6" s="25"/>
      <c r="P6" s="110" t="s">
        <v>8</v>
      </c>
      <c r="Q6" s="111"/>
    </row>
    <row r="7" spans="1:17" s="5" customFormat="1" ht="29.25" customHeight="1" hidden="1">
      <c r="A7" s="105"/>
      <c r="B7" s="105"/>
      <c r="C7" s="105"/>
      <c r="D7" s="108"/>
      <c r="E7" s="111"/>
      <c r="F7" s="111"/>
      <c r="G7" s="23" t="s">
        <v>33</v>
      </c>
      <c r="H7" s="111"/>
      <c r="I7" s="114"/>
      <c r="J7" s="26"/>
      <c r="K7" s="31"/>
      <c r="L7" s="31"/>
      <c r="M7" s="31"/>
      <c r="N7" s="31"/>
      <c r="O7" s="27"/>
      <c r="P7" s="111"/>
      <c r="Q7" s="111"/>
    </row>
    <row r="8" spans="1:17" s="5" customFormat="1" ht="19.5" customHeight="1" hidden="1">
      <c r="A8" s="105"/>
      <c r="B8" s="105"/>
      <c r="C8" s="105"/>
      <c r="D8" s="108"/>
      <c r="E8" s="111"/>
      <c r="F8" s="111"/>
      <c r="G8" s="23"/>
      <c r="H8" s="111"/>
      <c r="I8" s="114"/>
      <c r="J8" s="28"/>
      <c r="K8" s="32"/>
      <c r="L8" s="32"/>
      <c r="M8" s="32"/>
      <c r="N8" s="32"/>
      <c r="O8" s="29"/>
      <c r="P8" s="111"/>
      <c r="Q8" s="111"/>
    </row>
    <row r="9" spans="1:17" s="5" customFormat="1" ht="19.5" customHeight="1" hidden="1">
      <c r="A9" s="106"/>
      <c r="B9" s="106"/>
      <c r="C9" s="106"/>
      <c r="D9" s="109"/>
      <c r="E9" s="112"/>
      <c r="F9" s="112"/>
      <c r="G9" s="22"/>
      <c r="H9" s="112"/>
      <c r="I9" s="115"/>
      <c r="J9" s="4">
        <v>7</v>
      </c>
      <c r="K9" s="4"/>
      <c r="L9" s="4">
        <v>8</v>
      </c>
      <c r="M9" s="4">
        <v>9</v>
      </c>
      <c r="N9" s="4"/>
      <c r="O9" s="4">
        <v>10</v>
      </c>
      <c r="P9" s="112"/>
      <c r="Q9" s="112"/>
    </row>
    <row r="10" spans="1:17" ht="19.5" customHeight="1" hidden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0">
        <v>9</v>
      </c>
      <c r="J10" s="15">
        <v>10</v>
      </c>
      <c r="K10" s="15"/>
      <c r="L10" s="15">
        <v>11</v>
      </c>
      <c r="M10" s="15">
        <v>12</v>
      </c>
      <c r="N10" s="15"/>
      <c r="O10" s="15">
        <v>13</v>
      </c>
      <c r="P10" s="4">
        <v>11</v>
      </c>
      <c r="Q10" s="4">
        <v>13</v>
      </c>
    </row>
    <row r="11" spans="1:17" ht="51" customHeight="1" hidden="1">
      <c r="A11" s="13" t="s">
        <v>2</v>
      </c>
      <c r="B11" s="13">
        <v>754</v>
      </c>
      <c r="C11" s="13">
        <v>75405</v>
      </c>
      <c r="D11" s="13"/>
      <c r="E11" s="14" t="s">
        <v>26</v>
      </c>
      <c r="F11" s="11" t="s">
        <v>24</v>
      </c>
      <c r="G11" s="20"/>
      <c r="H11" s="15">
        <v>23500</v>
      </c>
      <c r="I11" s="41">
        <v>4700</v>
      </c>
      <c r="J11" s="10"/>
      <c r="K11" s="10"/>
      <c r="L11" s="10"/>
      <c r="M11" s="19" t="s">
        <v>19</v>
      </c>
      <c r="N11" s="19"/>
      <c r="O11" s="10">
        <v>1720000</v>
      </c>
      <c r="P11" s="15">
        <v>4700</v>
      </c>
      <c r="Q11" s="11" t="s">
        <v>24</v>
      </c>
    </row>
    <row r="12" spans="1:17" ht="51" customHeight="1" hidden="1">
      <c r="A12" s="17" t="s">
        <v>3</v>
      </c>
      <c r="B12" s="17">
        <v>900</v>
      </c>
      <c r="C12" s="17">
        <v>90001</v>
      </c>
      <c r="D12" s="17"/>
      <c r="E12" s="18" t="s">
        <v>27</v>
      </c>
      <c r="F12" s="18" t="s">
        <v>24</v>
      </c>
      <c r="G12" s="18"/>
      <c r="H12" s="10">
        <v>3700000</v>
      </c>
      <c r="I12" s="42">
        <v>1720000</v>
      </c>
      <c r="J12" s="9"/>
      <c r="K12" s="9"/>
      <c r="L12" s="9"/>
      <c r="M12" s="12" t="s">
        <v>23</v>
      </c>
      <c r="N12" s="12"/>
      <c r="O12" s="9"/>
      <c r="P12" s="10">
        <v>1800000</v>
      </c>
      <c r="Q12" s="18" t="s">
        <v>24</v>
      </c>
    </row>
    <row r="13" spans="1:17" ht="51" hidden="1">
      <c r="A13" s="8" t="s">
        <v>4</v>
      </c>
      <c r="B13" s="8"/>
      <c r="C13" s="8">
        <v>90013</v>
      </c>
      <c r="D13" s="8"/>
      <c r="E13" s="16" t="s">
        <v>28</v>
      </c>
      <c r="F13" s="16" t="s">
        <v>24</v>
      </c>
      <c r="G13" s="16"/>
      <c r="H13" s="9">
        <v>1800000</v>
      </c>
      <c r="I13" s="43">
        <v>100000</v>
      </c>
      <c r="J13" s="10">
        <f>J10</f>
        <v>10</v>
      </c>
      <c r="K13" s="10"/>
      <c r="L13" s="10"/>
      <c r="M13" s="10">
        <v>100000</v>
      </c>
      <c r="N13" s="10"/>
      <c r="O13" s="10">
        <f>O11</f>
        <v>1720000</v>
      </c>
      <c r="P13" s="9"/>
      <c r="Q13" s="16" t="s">
        <v>24</v>
      </c>
    </row>
    <row r="14" spans="1:17" ht="22.5" customHeight="1" hidden="1">
      <c r="A14" s="119" t="s">
        <v>16</v>
      </c>
      <c r="B14" s="120"/>
      <c r="C14" s="120"/>
      <c r="D14" s="120"/>
      <c r="E14" s="121"/>
      <c r="F14" s="6" t="s">
        <v>7</v>
      </c>
      <c r="G14" s="6"/>
      <c r="H14" s="10">
        <f>H11+H12+H13</f>
        <v>5523500</v>
      </c>
      <c r="I14" s="42">
        <f>I11+I12+I13</f>
        <v>1824700</v>
      </c>
      <c r="P14" s="10">
        <f>P11+P12</f>
        <v>1804700</v>
      </c>
      <c r="Q14" s="6" t="s">
        <v>7</v>
      </c>
    </row>
    <row r="15" ht="12.75" hidden="1"/>
    <row r="16" ht="12.75" hidden="1">
      <c r="A16" s="1" t="s">
        <v>14</v>
      </c>
    </row>
    <row r="17" ht="12.75" hidden="1">
      <c r="A17" s="1" t="s">
        <v>11</v>
      </c>
    </row>
    <row r="18" ht="12.75" hidden="1">
      <c r="A18" s="1" t="s">
        <v>12</v>
      </c>
    </row>
    <row r="19" ht="12.75" hidden="1">
      <c r="A19" s="1" t="s">
        <v>13</v>
      </c>
    </row>
    <row r="20" ht="12.75" hidden="1"/>
    <row r="21" ht="9" customHeight="1" hidden="1">
      <c r="A21" s="7" t="s">
        <v>25</v>
      </c>
    </row>
    <row r="22" spans="1:15" s="38" customFormat="1" ht="18.75" customHeight="1">
      <c r="A22" s="122" t="s">
        <v>10</v>
      </c>
      <c r="B22" s="122" t="s">
        <v>0</v>
      </c>
      <c r="C22" s="122" t="s">
        <v>5</v>
      </c>
      <c r="D22" s="123" t="s">
        <v>1</v>
      </c>
      <c r="E22" s="124" t="s">
        <v>20</v>
      </c>
      <c r="F22" s="124" t="s">
        <v>55</v>
      </c>
      <c r="G22" s="124" t="s">
        <v>33</v>
      </c>
      <c r="H22" s="124" t="s">
        <v>36</v>
      </c>
      <c r="I22" s="125" t="s">
        <v>35</v>
      </c>
      <c r="J22" s="163" t="s">
        <v>8</v>
      </c>
      <c r="K22" s="165" t="s">
        <v>114</v>
      </c>
      <c r="L22" s="96"/>
      <c r="M22" s="96"/>
      <c r="N22" s="96"/>
      <c r="O22" s="97"/>
    </row>
    <row r="23" spans="1:15" s="38" customFormat="1" ht="79.5" customHeight="1">
      <c r="A23" s="122"/>
      <c r="B23" s="122"/>
      <c r="C23" s="122"/>
      <c r="D23" s="123"/>
      <c r="E23" s="124"/>
      <c r="F23" s="124"/>
      <c r="G23" s="124"/>
      <c r="H23" s="124"/>
      <c r="I23" s="125"/>
      <c r="J23" s="164"/>
      <c r="K23" s="166"/>
      <c r="L23" s="98" t="s">
        <v>9</v>
      </c>
      <c r="M23" s="81" t="s">
        <v>21</v>
      </c>
      <c r="N23" s="81" t="s">
        <v>22</v>
      </c>
      <c r="O23" s="66" t="s">
        <v>74</v>
      </c>
    </row>
    <row r="24" spans="1:15" s="33" customFormat="1" ht="11.25">
      <c r="A24" s="34">
        <v>1</v>
      </c>
      <c r="B24" s="34">
        <v>2</v>
      </c>
      <c r="C24" s="34">
        <v>3</v>
      </c>
      <c r="D24" s="34">
        <v>4</v>
      </c>
      <c r="E24" s="34">
        <v>5</v>
      </c>
      <c r="F24" s="34">
        <v>6</v>
      </c>
      <c r="G24" s="34">
        <v>7</v>
      </c>
      <c r="H24" s="34">
        <v>8</v>
      </c>
      <c r="I24" s="45">
        <v>9</v>
      </c>
      <c r="J24" s="80">
        <v>10</v>
      </c>
      <c r="K24" s="80"/>
      <c r="L24" s="80">
        <v>11</v>
      </c>
      <c r="M24" s="80">
        <v>12</v>
      </c>
      <c r="N24" s="80">
        <v>13</v>
      </c>
      <c r="O24" s="67">
        <v>13</v>
      </c>
    </row>
    <row r="25" spans="1:15" ht="13.5" customHeight="1">
      <c r="A25" s="126">
        <v>1</v>
      </c>
      <c r="B25" s="126">
        <v>600</v>
      </c>
      <c r="C25" s="126">
        <v>60016</v>
      </c>
      <c r="D25" s="126">
        <v>6050</v>
      </c>
      <c r="E25" s="129" t="s">
        <v>85</v>
      </c>
      <c r="F25" s="132" t="s">
        <v>88</v>
      </c>
      <c r="G25" s="126" t="s">
        <v>42</v>
      </c>
      <c r="H25" s="135">
        <v>2130000</v>
      </c>
      <c r="I25" s="47" t="s">
        <v>50</v>
      </c>
      <c r="J25" s="86">
        <f>J26+J27+J28</f>
        <v>130000</v>
      </c>
      <c r="K25" s="156">
        <v>43293.81</v>
      </c>
      <c r="L25" s="64">
        <f>L27+L28</f>
        <v>1000000</v>
      </c>
      <c r="M25" s="64">
        <f>M26+M27+M28</f>
        <v>1000000</v>
      </c>
      <c r="N25" s="64">
        <v>0</v>
      </c>
      <c r="O25" s="63"/>
    </row>
    <row r="26" spans="1:15" ht="12.75">
      <c r="A26" s="127"/>
      <c r="B26" s="127"/>
      <c r="C26" s="127"/>
      <c r="D26" s="127"/>
      <c r="E26" s="130"/>
      <c r="F26" s="133"/>
      <c r="G26" s="127"/>
      <c r="H26" s="136"/>
      <c r="I26" s="47" t="s">
        <v>39</v>
      </c>
      <c r="J26" s="87">
        <v>0</v>
      </c>
      <c r="K26" s="157"/>
      <c r="L26" s="63">
        <v>0</v>
      </c>
      <c r="M26" s="63">
        <v>500000</v>
      </c>
      <c r="N26" s="63">
        <v>0</v>
      </c>
      <c r="O26" s="63"/>
    </row>
    <row r="27" spans="1:15" ht="24">
      <c r="A27" s="127"/>
      <c r="B27" s="127"/>
      <c r="C27" s="127"/>
      <c r="D27" s="127"/>
      <c r="E27" s="130"/>
      <c r="F27" s="133"/>
      <c r="G27" s="127"/>
      <c r="H27" s="136"/>
      <c r="I27" s="48" t="s">
        <v>40</v>
      </c>
      <c r="J27" s="87">
        <v>130000</v>
      </c>
      <c r="K27" s="82"/>
      <c r="L27" s="63">
        <v>500000</v>
      </c>
      <c r="M27" s="63">
        <v>0</v>
      </c>
      <c r="N27" s="63">
        <v>0</v>
      </c>
      <c r="O27" s="63"/>
    </row>
    <row r="28" spans="1:15" ht="15">
      <c r="A28" s="128"/>
      <c r="B28" s="128"/>
      <c r="C28" s="128"/>
      <c r="D28" s="128"/>
      <c r="E28" s="131"/>
      <c r="F28" s="134"/>
      <c r="G28" s="128"/>
      <c r="H28" s="137"/>
      <c r="I28" s="47" t="s">
        <v>41</v>
      </c>
      <c r="J28" s="87">
        <v>0</v>
      </c>
      <c r="K28" s="82"/>
      <c r="L28" s="63">
        <v>500000</v>
      </c>
      <c r="M28" s="63">
        <v>500000</v>
      </c>
      <c r="N28" s="63">
        <v>0</v>
      </c>
      <c r="O28" s="63"/>
    </row>
    <row r="29" spans="1:15" ht="15.75" hidden="1">
      <c r="A29" s="126">
        <v>1</v>
      </c>
      <c r="B29" s="126">
        <v>750</v>
      </c>
      <c r="C29" s="126">
        <v>75023</v>
      </c>
      <c r="D29" s="126">
        <v>6060</v>
      </c>
      <c r="E29" s="129" t="s">
        <v>43</v>
      </c>
      <c r="F29" s="132" t="s">
        <v>62</v>
      </c>
      <c r="G29" s="126">
        <v>2008</v>
      </c>
      <c r="H29" s="135">
        <v>26000</v>
      </c>
      <c r="I29" s="47" t="s">
        <v>38</v>
      </c>
      <c r="J29" s="86">
        <v>26000</v>
      </c>
      <c r="K29" s="83"/>
      <c r="L29" s="68">
        <f>L30+L31+L32</f>
        <v>0</v>
      </c>
      <c r="M29" s="68">
        <f>M30+M31+M32</f>
        <v>0</v>
      </c>
      <c r="N29" s="68">
        <v>0</v>
      </c>
      <c r="O29" s="69"/>
    </row>
    <row r="30" spans="1:15" ht="15" hidden="1">
      <c r="A30" s="127"/>
      <c r="B30" s="127"/>
      <c r="C30" s="127"/>
      <c r="D30" s="127"/>
      <c r="E30" s="130"/>
      <c r="F30" s="133"/>
      <c r="G30" s="127"/>
      <c r="H30" s="136"/>
      <c r="I30" s="47" t="s">
        <v>39</v>
      </c>
      <c r="J30" s="87">
        <v>26000</v>
      </c>
      <c r="K30" s="82"/>
      <c r="L30" s="68">
        <v>0</v>
      </c>
      <c r="M30" s="68">
        <v>0</v>
      </c>
      <c r="N30" s="68">
        <v>0</v>
      </c>
      <c r="O30" s="69"/>
    </row>
    <row r="31" spans="1:15" ht="24" hidden="1">
      <c r="A31" s="127"/>
      <c r="B31" s="127"/>
      <c r="C31" s="127"/>
      <c r="D31" s="127"/>
      <c r="E31" s="130"/>
      <c r="F31" s="133"/>
      <c r="G31" s="127"/>
      <c r="H31" s="136"/>
      <c r="I31" s="48" t="s">
        <v>40</v>
      </c>
      <c r="J31" s="87">
        <v>0</v>
      </c>
      <c r="K31" s="82"/>
      <c r="L31" s="68">
        <v>0</v>
      </c>
      <c r="M31" s="68">
        <v>0</v>
      </c>
      <c r="N31" s="68">
        <v>0</v>
      </c>
      <c r="O31" s="69"/>
    </row>
    <row r="32" spans="1:15" ht="15" hidden="1">
      <c r="A32" s="128"/>
      <c r="B32" s="128"/>
      <c r="C32" s="128"/>
      <c r="D32" s="128"/>
      <c r="E32" s="131"/>
      <c r="F32" s="134"/>
      <c r="G32" s="128"/>
      <c r="H32" s="137"/>
      <c r="I32" s="47" t="s">
        <v>41</v>
      </c>
      <c r="J32" s="87">
        <v>0</v>
      </c>
      <c r="K32" s="82"/>
      <c r="L32" s="68">
        <v>0</v>
      </c>
      <c r="M32" s="68"/>
      <c r="N32" s="68">
        <v>0</v>
      </c>
      <c r="O32" s="69"/>
    </row>
    <row r="33" spans="1:15" ht="13.5" customHeight="1">
      <c r="A33" s="126">
        <v>2</v>
      </c>
      <c r="B33" s="126">
        <v>600</v>
      </c>
      <c r="C33" s="126">
        <v>60016</v>
      </c>
      <c r="D33" s="126">
        <v>6060</v>
      </c>
      <c r="E33" s="129" t="s">
        <v>98</v>
      </c>
      <c r="F33" s="132" t="s">
        <v>62</v>
      </c>
      <c r="G33" s="126">
        <v>2008</v>
      </c>
      <c r="H33" s="135">
        <v>10000</v>
      </c>
      <c r="I33" s="47" t="s">
        <v>50</v>
      </c>
      <c r="J33" s="86">
        <f>J34+J35+J36</f>
        <v>10000</v>
      </c>
      <c r="K33" s="156">
        <v>0</v>
      </c>
      <c r="L33" s="64">
        <f>L34</f>
        <v>0</v>
      </c>
      <c r="M33" s="64">
        <f>M34</f>
        <v>0</v>
      </c>
      <c r="N33" s="64">
        <v>0</v>
      </c>
      <c r="O33" s="63"/>
    </row>
    <row r="34" spans="1:15" ht="12.75">
      <c r="A34" s="127"/>
      <c r="B34" s="127"/>
      <c r="C34" s="127"/>
      <c r="D34" s="127"/>
      <c r="E34" s="130"/>
      <c r="F34" s="133"/>
      <c r="G34" s="127"/>
      <c r="H34" s="136"/>
      <c r="I34" s="47" t="s">
        <v>39</v>
      </c>
      <c r="J34" s="87">
        <v>0</v>
      </c>
      <c r="K34" s="157"/>
      <c r="L34" s="63">
        <v>0</v>
      </c>
      <c r="M34" s="63">
        <v>0</v>
      </c>
      <c r="N34" s="63">
        <v>0</v>
      </c>
      <c r="O34" s="63"/>
    </row>
    <row r="35" spans="1:15" ht="24">
      <c r="A35" s="127"/>
      <c r="B35" s="127"/>
      <c r="C35" s="127"/>
      <c r="D35" s="127"/>
      <c r="E35" s="130"/>
      <c r="F35" s="133"/>
      <c r="G35" s="127"/>
      <c r="H35" s="136"/>
      <c r="I35" s="48" t="s">
        <v>40</v>
      </c>
      <c r="J35" s="87">
        <v>10000</v>
      </c>
      <c r="K35" s="82"/>
      <c r="L35" s="63">
        <v>0</v>
      </c>
      <c r="M35" s="63">
        <v>0</v>
      </c>
      <c r="N35" s="63">
        <v>0</v>
      </c>
      <c r="O35" s="63"/>
    </row>
    <row r="36" spans="1:15" ht="15">
      <c r="A36" s="128"/>
      <c r="B36" s="128"/>
      <c r="C36" s="128"/>
      <c r="D36" s="128"/>
      <c r="E36" s="131"/>
      <c r="F36" s="134"/>
      <c r="G36" s="128"/>
      <c r="H36" s="137"/>
      <c r="I36" s="47" t="s">
        <v>41</v>
      </c>
      <c r="J36" s="87">
        <v>0</v>
      </c>
      <c r="K36" s="82"/>
      <c r="L36" s="63">
        <v>0</v>
      </c>
      <c r="M36" s="63">
        <v>0</v>
      </c>
      <c r="N36" s="63">
        <v>0</v>
      </c>
      <c r="O36" s="63"/>
    </row>
    <row r="37" spans="1:15" s="7" customFormat="1" ht="12.75" customHeight="1" hidden="1">
      <c r="A37" s="126">
        <v>3</v>
      </c>
      <c r="B37" s="126">
        <v>921</v>
      </c>
      <c r="C37" s="126">
        <v>92120</v>
      </c>
      <c r="D37" s="126">
        <v>6230</v>
      </c>
      <c r="E37" s="129" t="s">
        <v>99</v>
      </c>
      <c r="F37" s="132" t="s">
        <v>88</v>
      </c>
      <c r="G37" s="126">
        <v>2008</v>
      </c>
      <c r="H37" s="135">
        <v>0</v>
      </c>
      <c r="I37" s="47" t="s">
        <v>50</v>
      </c>
      <c r="J37" s="86">
        <v>30000</v>
      </c>
      <c r="K37" s="83"/>
      <c r="L37" s="64">
        <f>L38</f>
        <v>0</v>
      </c>
      <c r="M37" s="64">
        <f>M38</f>
        <v>0</v>
      </c>
      <c r="N37" s="64">
        <v>0</v>
      </c>
      <c r="O37" s="63"/>
    </row>
    <row r="38" spans="1:15" s="7" customFormat="1" ht="15" hidden="1">
      <c r="A38" s="127"/>
      <c r="B38" s="127"/>
      <c r="C38" s="127"/>
      <c r="D38" s="127"/>
      <c r="E38" s="130"/>
      <c r="F38" s="133"/>
      <c r="G38" s="127"/>
      <c r="H38" s="136"/>
      <c r="I38" s="47" t="s">
        <v>39</v>
      </c>
      <c r="J38" s="87">
        <v>0</v>
      </c>
      <c r="K38" s="82"/>
      <c r="L38" s="63">
        <v>0</v>
      </c>
      <c r="M38" s="63">
        <v>0</v>
      </c>
      <c r="N38" s="63">
        <v>0</v>
      </c>
      <c r="O38" s="63"/>
    </row>
    <row r="39" spans="1:15" s="7" customFormat="1" ht="24" hidden="1">
      <c r="A39" s="127"/>
      <c r="B39" s="127"/>
      <c r="C39" s="127"/>
      <c r="D39" s="127"/>
      <c r="E39" s="130"/>
      <c r="F39" s="133"/>
      <c r="G39" s="127"/>
      <c r="H39" s="136"/>
      <c r="I39" s="48" t="s">
        <v>40</v>
      </c>
      <c r="J39" s="87">
        <v>0</v>
      </c>
      <c r="K39" s="82"/>
      <c r="L39" s="63">
        <v>0</v>
      </c>
      <c r="M39" s="63">
        <v>0</v>
      </c>
      <c r="N39" s="63">
        <v>0</v>
      </c>
      <c r="O39" s="63"/>
    </row>
    <row r="40" spans="1:15" s="7" customFormat="1" ht="15" hidden="1">
      <c r="A40" s="128"/>
      <c r="B40" s="128"/>
      <c r="C40" s="128"/>
      <c r="D40" s="128"/>
      <c r="E40" s="131"/>
      <c r="F40" s="134"/>
      <c r="G40" s="128"/>
      <c r="H40" s="137"/>
      <c r="I40" s="47" t="s">
        <v>41</v>
      </c>
      <c r="J40" s="87">
        <v>0</v>
      </c>
      <c r="K40" s="82"/>
      <c r="L40" s="63">
        <v>0</v>
      </c>
      <c r="M40" s="63">
        <v>0</v>
      </c>
      <c r="N40" s="63">
        <v>0</v>
      </c>
      <c r="O40" s="63"/>
    </row>
    <row r="41" spans="1:15" ht="15" customHeight="1">
      <c r="A41" s="126">
        <v>3</v>
      </c>
      <c r="B41" s="126">
        <v>630</v>
      </c>
      <c r="C41" s="126">
        <v>63095</v>
      </c>
      <c r="D41" s="126">
        <v>6050</v>
      </c>
      <c r="E41" s="129" t="s">
        <v>76</v>
      </c>
      <c r="F41" s="132" t="s">
        <v>62</v>
      </c>
      <c r="G41" s="126" t="s">
        <v>42</v>
      </c>
      <c r="H41" s="135">
        <v>220000</v>
      </c>
      <c r="I41" s="47" t="s">
        <v>50</v>
      </c>
      <c r="J41" s="86">
        <v>20000</v>
      </c>
      <c r="K41" s="156">
        <v>6100</v>
      </c>
      <c r="L41" s="64">
        <f>L42+L44</f>
        <v>100000</v>
      </c>
      <c r="M41" s="64">
        <f>M42+M44</f>
        <v>100000</v>
      </c>
      <c r="N41" s="64">
        <v>0</v>
      </c>
      <c r="O41" s="63"/>
    </row>
    <row r="42" spans="1:15" ht="12.75">
      <c r="A42" s="127"/>
      <c r="B42" s="127"/>
      <c r="C42" s="127"/>
      <c r="D42" s="127"/>
      <c r="E42" s="130"/>
      <c r="F42" s="133"/>
      <c r="G42" s="127"/>
      <c r="H42" s="136"/>
      <c r="I42" s="47" t="s">
        <v>39</v>
      </c>
      <c r="J42" s="70">
        <v>0</v>
      </c>
      <c r="K42" s="157"/>
      <c r="L42" s="63">
        <v>25000</v>
      </c>
      <c r="M42" s="63">
        <v>25000</v>
      </c>
      <c r="N42" s="63">
        <v>0</v>
      </c>
      <c r="O42" s="63"/>
    </row>
    <row r="43" spans="1:15" ht="24">
      <c r="A43" s="127"/>
      <c r="B43" s="127"/>
      <c r="C43" s="127"/>
      <c r="D43" s="127"/>
      <c r="E43" s="130"/>
      <c r="F43" s="133"/>
      <c r="G43" s="127"/>
      <c r="H43" s="136"/>
      <c r="I43" s="48" t="s">
        <v>40</v>
      </c>
      <c r="J43" s="87">
        <v>20000</v>
      </c>
      <c r="K43" s="82"/>
      <c r="L43" s="63">
        <v>0</v>
      </c>
      <c r="M43" s="63">
        <v>0</v>
      </c>
      <c r="N43" s="63">
        <v>0</v>
      </c>
      <c r="O43" s="63"/>
    </row>
    <row r="44" spans="1:15" ht="15">
      <c r="A44" s="128"/>
      <c r="B44" s="128"/>
      <c r="C44" s="128"/>
      <c r="D44" s="128"/>
      <c r="E44" s="131"/>
      <c r="F44" s="134"/>
      <c r="G44" s="128"/>
      <c r="H44" s="137"/>
      <c r="I44" s="47" t="s">
        <v>41</v>
      </c>
      <c r="J44" s="87">
        <v>0</v>
      </c>
      <c r="K44" s="82"/>
      <c r="L44" s="63">
        <v>75000</v>
      </c>
      <c r="M44" s="63">
        <v>75000</v>
      </c>
      <c r="N44" s="63">
        <v>0</v>
      </c>
      <c r="O44" s="63"/>
    </row>
    <row r="45" spans="1:15" ht="12.75" customHeight="1" hidden="1">
      <c r="A45" s="126">
        <v>2</v>
      </c>
      <c r="B45" s="126">
        <v>750</v>
      </c>
      <c r="C45" s="126">
        <v>75075</v>
      </c>
      <c r="D45" s="126">
        <v>6060</v>
      </c>
      <c r="E45" s="129" t="s">
        <v>44</v>
      </c>
      <c r="F45" s="132" t="s">
        <v>56</v>
      </c>
      <c r="G45" s="126">
        <v>2008</v>
      </c>
      <c r="H45" s="135">
        <v>9000</v>
      </c>
      <c r="I45" s="47" t="s">
        <v>38</v>
      </c>
      <c r="J45" s="86">
        <v>0</v>
      </c>
      <c r="K45" s="83"/>
      <c r="L45" s="69"/>
      <c r="M45" s="69"/>
      <c r="N45" s="69"/>
      <c r="O45" s="69"/>
    </row>
    <row r="46" spans="1:15" ht="15" hidden="1">
      <c r="A46" s="127"/>
      <c r="B46" s="127"/>
      <c r="C46" s="127"/>
      <c r="D46" s="127"/>
      <c r="E46" s="130"/>
      <c r="F46" s="133"/>
      <c r="G46" s="127"/>
      <c r="H46" s="136"/>
      <c r="I46" s="47" t="s">
        <v>39</v>
      </c>
      <c r="J46" s="87">
        <v>0</v>
      </c>
      <c r="K46" s="82"/>
      <c r="L46" s="69"/>
      <c r="M46" s="69"/>
      <c r="N46" s="69"/>
      <c r="O46" s="69"/>
    </row>
    <row r="47" spans="1:15" ht="24" hidden="1">
      <c r="A47" s="127"/>
      <c r="B47" s="127"/>
      <c r="C47" s="127"/>
      <c r="D47" s="127"/>
      <c r="E47" s="130"/>
      <c r="F47" s="133"/>
      <c r="G47" s="127"/>
      <c r="H47" s="136"/>
      <c r="I47" s="48" t="s">
        <v>40</v>
      </c>
      <c r="J47" s="87" t="s">
        <v>29</v>
      </c>
      <c r="K47" s="82"/>
      <c r="L47" s="69"/>
      <c r="M47" s="69"/>
      <c r="N47" s="69"/>
      <c r="O47" s="69"/>
    </row>
    <row r="48" spans="1:15" ht="15" hidden="1">
      <c r="A48" s="128"/>
      <c r="B48" s="128"/>
      <c r="C48" s="128"/>
      <c r="D48" s="128"/>
      <c r="E48" s="131"/>
      <c r="F48" s="134"/>
      <c r="G48" s="128"/>
      <c r="H48" s="137"/>
      <c r="I48" s="47" t="s">
        <v>41</v>
      </c>
      <c r="J48" s="87"/>
      <c r="K48" s="82"/>
      <c r="L48" s="69"/>
      <c r="M48" s="69"/>
      <c r="N48" s="69"/>
      <c r="O48" s="69"/>
    </row>
    <row r="49" spans="1:15" ht="12.75">
      <c r="A49" s="126">
        <v>4</v>
      </c>
      <c r="B49" s="126">
        <v>700</v>
      </c>
      <c r="C49" s="126">
        <v>70095</v>
      </c>
      <c r="D49" s="126">
        <v>6050</v>
      </c>
      <c r="E49" s="129" t="s">
        <v>102</v>
      </c>
      <c r="F49" s="132" t="s">
        <v>62</v>
      </c>
      <c r="G49" s="126">
        <v>2008</v>
      </c>
      <c r="H49" s="135">
        <v>50000</v>
      </c>
      <c r="I49" s="47" t="s">
        <v>50</v>
      </c>
      <c r="J49" s="87">
        <f>J50</f>
        <v>50000</v>
      </c>
      <c r="K49" s="156">
        <v>0</v>
      </c>
      <c r="L49" s="63">
        <f>L50</f>
        <v>0</v>
      </c>
      <c r="M49" s="63">
        <f>M50</f>
        <v>0</v>
      </c>
      <c r="N49" s="63">
        <f>N50</f>
        <v>0</v>
      </c>
      <c r="O49" s="69"/>
    </row>
    <row r="50" spans="1:15" ht="12.75">
      <c r="A50" s="127"/>
      <c r="B50" s="127"/>
      <c r="C50" s="127"/>
      <c r="D50" s="127"/>
      <c r="E50" s="130"/>
      <c r="F50" s="133"/>
      <c r="G50" s="127"/>
      <c r="H50" s="136"/>
      <c r="I50" s="47" t="s">
        <v>39</v>
      </c>
      <c r="J50" s="87">
        <v>50000</v>
      </c>
      <c r="K50" s="157"/>
      <c r="L50" s="68">
        <v>0</v>
      </c>
      <c r="M50" s="68">
        <v>0</v>
      </c>
      <c r="N50" s="68">
        <v>0</v>
      </c>
      <c r="O50" s="69"/>
    </row>
    <row r="51" spans="1:15" ht="24">
      <c r="A51" s="127"/>
      <c r="B51" s="127"/>
      <c r="C51" s="127"/>
      <c r="D51" s="127"/>
      <c r="E51" s="130"/>
      <c r="F51" s="133"/>
      <c r="G51" s="127"/>
      <c r="H51" s="136"/>
      <c r="I51" s="48" t="s">
        <v>40</v>
      </c>
      <c r="J51" s="87">
        <v>0</v>
      </c>
      <c r="K51" s="82" t="s">
        <v>29</v>
      </c>
      <c r="L51" s="68">
        <v>0</v>
      </c>
      <c r="M51" s="68">
        <v>0</v>
      </c>
      <c r="N51" s="68">
        <v>0</v>
      </c>
      <c r="O51" s="69"/>
    </row>
    <row r="52" spans="1:15" ht="15">
      <c r="A52" s="128"/>
      <c r="B52" s="128"/>
      <c r="C52" s="128"/>
      <c r="D52" s="128"/>
      <c r="E52" s="131"/>
      <c r="F52" s="134"/>
      <c r="G52" s="128"/>
      <c r="H52" s="137"/>
      <c r="I52" s="47" t="s">
        <v>41</v>
      </c>
      <c r="J52" s="87"/>
      <c r="K52" s="82"/>
      <c r="L52" s="68">
        <v>0</v>
      </c>
      <c r="M52" s="68">
        <v>0</v>
      </c>
      <c r="N52" s="68">
        <v>0</v>
      </c>
      <c r="O52" s="69"/>
    </row>
    <row r="53" spans="1:15" ht="12.75" customHeight="1">
      <c r="A53" s="126">
        <v>5</v>
      </c>
      <c r="B53" s="126">
        <v>700</v>
      </c>
      <c r="C53" s="126">
        <v>70095</v>
      </c>
      <c r="D53" s="126">
        <v>6050</v>
      </c>
      <c r="E53" s="129" t="s">
        <v>103</v>
      </c>
      <c r="F53" s="132" t="s">
        <v>88</v>
      </c>
      <c r="G53" s="126">
        <v>2008</v>
      </c>
      <c r="H53" s="135">
        <v>150000</v>
      </c>
      <c r="I53" s="47" t="s">
        <v>50</v>
      </c>
      <c r="J53" s="86">
        <f>J54</f>
        <v>150000</v>
      </c>
      <c r="K53" s="156">
        <v>0</v>
      </c>
      <c r="L53" s="64">
        <f>L54+L55+L56</f>
        <v>0</v>
      </c>
      <c r="M53" s="64">
        <f>M54+M55+M56</f>
        <v>0</v>
      </c>
      <c r="N53" s="64">
        <v>0</v>
      </c>
      <c r="O53" s="63"/>
    </row>
    <row r="54" spans="1:15" ht="12.75">
      <c r="A54" s="127"/>
      <c r="B54" s="127"/>
      <c r="C54" s="127"/>
      <c r="D54" s="127"/>
      <c r="E54" s="130"/>
      <c r="F54" s="133"/>
      <c r="G54" s="127"/>
      <c r="H54" s="136"/>
      <c r="I54" s="47" t="s">
        <v>39</v>
      </c>
      <c r="J54" s="87">
        <v>150000</v>
      </c>
      <c r="K54" s="157"/>
      <c r="L54" s="63">
        <v>0</v>
      </c>
      <c r="M54" s="63">
        <v>0</v>
      </c>
      <c r="N54" s="63">
        <v>0</v>
      </c>
      <c r="O54" s="63"/>
    </row>
    <row r="55" spans="1:15" ht="24">
      <c r="A55" s="127"/>
      <c r="B55" s="127"/>
      <c r="C55" s="127"/>
      <c r="D55" s="127"/>
      <c r="E55" s="130"/>
      <c r="F55" s="133"/>
      <c r="G55" s="127"/>
      <c r="H55" s="136"/>
      <c r="I55" s="48" t="s">
        <v>40</v>
      </c>
      <c r="J55" s="87">
        <v>0</v>
      </c>
      <c r="K55" s="82"/>
      <c r="L55" s="63">
        <v>0</v>
      </c>
      <c r="M55" s="63">
        <v>0</v>
      </c>
      <c r="N55" s="63">
        <v>0</v>
      </c>
      <c r="O55" s="63"/>
    </row>
    <row r="56" spans="1:15" ht="15">
      <c r="A56" s="128"/>
      <c r="B56" s="128"/>
      <c r="C56" s="128"/>
      <c r="D56" s="128"/>
      <c r="E56" s="131"/>
      <c r="F56" s="134"/>
      <c r="G56" s="128"/>
      <c r="H56" s="137"/>
      <c r="I56" s="47" t="s">
        <v>41</v>
      </c>
      <c r="J56" s="87">
        <v>0</v>
      </c>
      <c r="K56" s="82"/>
      <c r="L56" s="63">
        <v>0</v>
      </c>
      <c r="M56" s="63">
        <v>0</v>
      </c>
      <c r="N56" s="63">
        <v>0</v>
      </c>
      <c r="O56" s="63"/>
    </row>
    <row r="57" spans="1:15" ht="12.75" customHeight="1">
      <c r="A57" s="126">
        <v>6</v>
      </c>
      <c r="B57" s="126">
        <v>710</v>
      </c>
      <c r="C57" s="126">
        <v>71035</v>
      </c>
      <c r="D57" s="126">
        <v>6050</v>
      </c>
      <c r="E57" s="129" t="s">
        <v>73</v>
      </c>
      <c r="F57" s="132" t="s">
        <v>88</v>
      </c>
      <c r="G57" s="126">
        <v>2008</v>
      </c>
      <c r="H57" s="135">
        <v>100000</v>
      </c>
      <c r="I57" s="47" t="s">
        <v>50</v>
      </c>
      <c r="J57" s="86">
        <f>J59</f>
        <v>100000</v>
      </c>
      <c r="K57" s="156">
        <v>97370.42</v>
      </c>
      <c r="L57" s="64">
        <f>L58+L59+L60</f>
        <v>0</v>
      </c>
      <c r="M57" s="64">
        <f>M58+M59+M60</f>
        <v>0</v>
      </c>
      <c r="N57" s="64">
        <v>0</v>
      </c>
      <c r="O57" s="63"/>
    </row>
    <row r="58" spans="1:15" ht="12.75">
      <c r="A58" s="127"/>
      <c r="B58" s="127"/>
      <c r="C58" s="127"/>
      <c r="D58" s="127"/>
      <c r="E58" s="130"/>
      <c r="F58" s="133"/>
      <c r="G58" s="127"/>
      <c r="H58" s="136"/>
      <c r="I58" s="47" t="s">
        <v>39</v>
      </c>
      <c r="J58" s="87">
        <v>0</v>
      </c>
      <c r="K58" s="157"/>
      <c r="L58" s="63">
        <v>0</v>
      </c>
      <c r="M58" s="63">
        <v>0</v>
      </c>
      <c r="N58" s="63">
        <v>0</v>
      </c>
      <c r="O58" s="63"/>
    </row>
    <row r="59" spans="1:15" ht="24">
      <c r="A59" s="127"/>
      <c r="B59" s="127"/>
      <c r="C59" s="127"/>
      <c r="D59" s="127"/>
      <c r="E59" s="130"/>
      <c r="F59" s="133"/>
      <c r="G59" s="127"/>
      <c r="H59" s="136"/>
      <c r="I59" s="48" t="s">
        <v>40</v>
      </c>
      <c r="J59" s="87">
        <v>100000</v>
      </c>
      <c r="K59" s="82"/>
      <c r="L59" s="63">
        <v>0</v>
      </c>
      <c r="M59" s="63">
        <v>0</v>
      </c>
      <c r="N59" s="63">
        <v>0</v>
      </c>
      <c r="O59" s="63"/>
    </row>
    <row r="60" spans="1:15" ht="15">
      <c r="A60" s="128"/>
      <c r="B60" s="128"/>
      <c r="C60" s="128"/>
      <c r="D60" s="128"/>
      <c r="E60" s="131"/>
      <c r="F60" s="134"/>
      <c r="G60" s="128"/>
      <c r="H60" s="137"/>
      <c r="I60" s="47" t="s">
        <v>41</v>
      </c>
      <c r="J60" s="87">
        <v>0</v>
      </c>
      <c r="K60" s="82"/>
      <c r="L60" s="63">
        <v>0</v>
      </c>
      <c r="M60" s="63">
        <v>0</v>
      </c>
      <c r="N60" s="63">
        <v>0</v>
      </c>
      <c r="O60" s="63"/>
    </row>
    <row r="61" spans="1:15" ht="18.75" customHeight="1">
      <c r="A61" s="126">
        <v>7</v>
      </c>
      <c r="B61" s="126">
        <v>750</v>
      </c>
      <c r="C61" s="126">
        <v>75023</v>
      </c>
      <c r="D61" s="126">
        <v>6060</v>
      </c>
      <c r="E61" s="129" t="s">
        <v>106</v>
      </c>
      <c r="F61" s="132" t="s">
        <v>88</v>
      </c>
      <c r="G61" s="126">
        <v>2008</v>
      </c>
      <c r="H61" s="135">
        <v>39500</v>
      </c>
      <c r="I61" s="47" t="s">
        <v>50</v>
      </c>
      <c r="J61" s="86">
        <f>J62+J63+J64</f>
        <v>39500</v>
      </c>
      <c r="K61" s="156">
        <v>39284</v>
      </c>
      <c r="L61" s="64">
        <f>L62+L64</f>
        <v>0</v>
      </c>
      <c r="M61" s="64">
        <f>M62+M64</f>
        <v>0</v>
      </c>
      <c r="N61" s="64">
        <v>0</v>
      </c>
      <c r="O61" s="63"/>
    </row>
    <row r="62" spans="1:15" ht="12.75">
      <c r="A62" s="127"/>
      <c r="B62" s="127"/>
      <c r="C62" s="127"/>
      <c r="D62" s="127"/>
      <c r="E62" s="130"/>
      <c r="F62" s="133"/>
      <c r="G62" s="127"/>
      <c r="H62" s="136"/>
      <c r="I62" s="47" t="s">
        <v>39</v>
      </c>
      <c r="J62" s="71">
        <v>39500</v>
      </c>
      <c r="K62" s="157"/>
      <c r="L62" s="63">
        <v>0</v>
      </c>
      <c r="M62" s="63">
        <v>0</v>
      </c>
      <c r="N62" s="63">
        <v>0</v>
      </c>
      <c r="O62" s="63"/>
    </row>
    <row r="63" spans="1:15" ht="24">
      <c r="A63" s="127"/>
      <c r="B63" s="127"/>
      <c r="C63" s="127"/>
      <c r="D63" s="127"/>
      <c r="E63" s="130"/>
      <c r="F63" s="133"/>
      <c r="G63" s="127"/>
      <c r="H63" s="136"/>
      <c r="I63" s="48" t="s">
        <v>40</v>
      </c>
      <c r="J63" s="87">
        <v>0</v>
      </c>
      <c r="K63" s="82"/>
      <c r="L63" s="63">
        <v>0</v>
      </c>
      <c r="M63" s="63">
        <v>0</v>
      </c>
      <c r="N63" s="63">
        <v>0</v>
      </c>
      <c r="O63" s="63"/>
    </row>
    <row r="64" spans="1:15" ht="15" customHeight="1">
      <c r="A64" s="128"/>
      <c r="B64" s="128"/>
      <c r="C64" s="128"/>
      <c r="D64" s="128"/>
      <c r="E64" s="131"/>
      <c r="F64" s="134"/>
      <c r="G64" s="128"/>
      <c r="H64" s="137"/>
      <c r="I64" s="47" t="s">
        <v>41</v>
      </c>
      <c r="J64" s="87">
        <v>0</v>
      </c>
      <c r="K64" s="82"/>
      <c r="L64" s="63">
        <v>0</v>
      </c>
      <c r="M64" s="63">
        <v>0</v>
      </c>
      <c r="N64" s="63">
        <v>0</v>
      </c>
      <c r="O64" s="63"/>
    </row>
    <row r="65" spans="1:15" s="36" customFormat="1" ht="14.25" customHeight="1">
      <c r="A65" s="126">
        <v>8</v>
      </c>
      <c r="B65" s="126">
        <v>754</v>
      </c>
      <c r="C65" s="126">
        <v>75405</v>
      </c>
      <c r="D65" s="126">
        <v>6620</v>
      </c>
      <c r="E65" s="129" t="s">
        <v>37</v>
      </c>
      <c r="F65" s="132" t="s">
        <v>24</v>
      </c>
      <c r="G65" s="126" t="s">
        <v>42</v>
      </c>
      <c r="H65" s="135">
        <v>14100</v>
      </c>
      <c r="I65" s="47" t="s">
        <v>50</v>
      </c>
      <c r="J65" s="86">
        <v>4700</v>
      </c>
      <c r="K65" s="156">
        <v>3297.33</v>
      </c>
      <c r="L65" s="64">
        <v>4700</v>
      </c>
      <c r="M65" s="64">
        <v>4700</v>
      </c>
      <c r="N65" s="64">
        <v>0</v>
      </c>
      <c r="O65" s="63"/>
    </row>
    <row r="66" spans="1:15" ht="14.25" customHeight="1">
      <c r="A66" s="127"/>
      <c r="B66" s="127"/>
      <c r="C66" s="127"/>
      <c r="D66" s="127"/>
      <c r="E66" s="130"/>
      <c r="F66" s="133"/>
      <c r="G66" s="127"/>
      <c r="H66" s="136"/>
      <c r="I66" s="47" t="s">
        <v>39</v>
      </c>
      <c r="J66" s="87">
        <v>4700</v>
      </c>
      <c r="K66" s="157"/>
      <c r="L66" s="63">
        <v>4700</v>
      </c>
      <c r="M66" s="63">
        <v>4700</v>
      </c>
      <c r="N66" s="63">
        <v>0</v>
      </c>
      <c r="O66" s="63"/>
    </row>
    <row r="67" spans="1:15" ht="25.5" customHeight="1">
      <c r="A67" s="127"/>
      <c r="B67" s="127"/>
      <c r="C67" s="127"/>
      <c r="D67" s="127"/>
      <c r="E67" s="130"/>
      <c r="F67" s="133"/>
      <c r="G67" s="127"/>
      <c r="H67" s="136"/>
      <c r="I67" s="48" t="s">
        <v>40</v>
      </c>
      <c r="J67" s="87">
        <v>0</v>
      </c>
      <c r="K67" s="82"/>
      <c r="L67" s="63">
        <v>0</v>
      </c>
      <c r="M67" s="63">
        <v>0</v>
      </c>
      <c r="N67" s="63">
        <v>0</v>
      </c>
      <c r="O67" s="63"/>
    </row>
    <row r="68" spans="1:15" ht="16.5" customHeight="1">
      <c r="A68" s="128"/>
      <c r="B68" s="128"/>
      <c r="C68" s="128"/>
      <c r="D68" s="128"/>
      <c r="E68" s="131"/>
      <c r="F68" s="134"/>
      <c r="G68" s="128"/>
      <c r="H68" s="137"/>
      <c r="I68" s="47" t="s">
        <v>41</v>
      </c>
      <c r="J68" s="87">
        <v>0</v>
      </c>
      <c r="K68" s="82"/>
      <c r="L68" s="63">
        <v>0</v>
      </c>
      <c r="M68" s="63">
        <v>0</v>
      </c>
      <c r="N68" s="63">
        <v>0</v>
      </c>
      <c r="O68" s="63"/>
    </row>
    <row r="69" spans="1:15" ht="30" customHeight="1" hidden="1">
      <c r="A69" s="126">
        <v>4</v>
      </c>
      <c r="B69" s="126">
        <v>754</v>
      </c>
      <c r="C69" s="126">
        <v>75412</v>
      </c>
      <c r="D69" s="126">
        <v>6050</v>
      </c>
      <c r="E69" s="129" t="s">
        <v>45</v>
      </c>
      <c r="F69" s="132" t="s">
        <v>57</v>
      </c>
      <c r="G69" s="126">
        <v>2008</v>
      </c>
      <c r="H69" s="135">
        <v>40000</v>
      </c>
      <c r="I69" s="47" t="s">
        <v>38</v>
      </c>
      <c r="J69" s="86">
        <v>40000</v>
      </c>
      <c r="K69" s="83"/>
      <c r="L69" s="63">
        <f>L70+L71+L72</f>
        <v>0</v>
      </c>
      <c r="M69" s="63">
        <f>M70+M71+M72</f>
        <v>0</v>
      </c>
      <c r="N69" s="63">
        <v>0</v>
      </c>
      <c r="O69" s="63"/>
    </row>
    <row r="70" spans="1:15" ht="30" customHeight="1" hidden="1">
      <c r="A70" s="127"/>
      <c r="B70" s="127"/>
      <c r="C70" s="127"/>
      <c r="D70" s="127"/>
      <c r="E70" s="130"/>
      <c r="F70" s="133"/>
      <c r="G70" s="127"/>
      <c r="H70" s="136"/>
      <c r="I70" s="47" t="s">
        <v>39</v>
      </c>
      <c r="J70" s="72"/>
      <c r="K70" s="94"/>
      <c r="L70" s="63">
        <v>0</v>
      </c>
      <c r="M70" s="63">
        <v>0</v>
      </c>
      <c r="N70" s="63">
        <v>0</v>
      </c>
      <c r="O70" s="63"/>
    </row>
    <row r="71" spans="1:15" ht="18.75" customHeight="1" hidden="1">
      <c r="A71" s="127"/>
      <c r="B71" s="127"/>
      <c r="C71" s="127"/>
      <c r="D71" s="127"/>
      <c r="E71" s="130"/>
      <c r="F71" s="133"/>
      <c r="G71" s="127"/>
      <c r="H71" s="136"/>
      <c r="I71" s="48" t="s">
        <v>40</v>
      </c>
      <c r="J71" s="87">
        <v>40000</v>
      </c>
      <c r="K71" s="82"/>
      <c r="L71" s="63">
        <v>0</v>
      </c>
      <c r="M71" s="63">
        <v>0</v>
      </c>
      <c r="N71" s="63">
        <v>0</v>
      </c>
      <c r="O71" s="63"/>
    </row>
    <row r="72" spans="1:15" ht="30" customHeight="1" hidden="1">
      <c r="A72" s="128"/>
      <c r="B72" s="128"/>
      <c r="C72" s="128"/>
      <c r="D72" s="128"/>
      <c r="E72" s="131"/>
      <c r="F72" s="134"/>
      <c r="G72" s="128"/>
      <c r="H72" s="137"/>
      <c r="I72" s="47" t="s">
        <v>41</v>
      </c>
      <c r="J72" s="87">
        <v>0</v>
      </c>
      <c r="K72" s="82"/>
      <c r="L72" s="63">
        <v>0</v>
      </c>
      <c r="M72" s="63">
        <v>0</v>
      </c>
      <c r="N72" s="63">
        <v>0</v>
      </c>
      <c r="O72" s="63"/>
    </row>
    <row r="73" spans="1:15" s="36" customFormat="1" ht="12.75">
      <c r="A73" s="126">
        <v>9</v>
      </c>
      <c r="B73" s="126">
        <v>754</v>
      </c>
      <c r="C73" s="126">
        <v>75412</v>
      </c>
      <c r="D73" s="126">
        <v>6050</v>
      </c>
      <c r="E73" s="129" t="s">
        <v>45</v>
      </c>
      <c r="F73" s="132" t="s">
        <v>89</v>
      </c>
      <c r="G73" s="126">
        <v>2008</v>
      </c>
      <c r="H73" s="135">
        <v>40000</v>
      </c>
      <c r="I73" s="47" t="s">
        <v>38</v>
      </c>
      <c r="J73" s="86">
        <v>40000</v>
      </c>
      <c r="K73" s="156">
        <v>10292.68</v>
      </c>
      <c r="L73" s="63">
        <f>L74+L75+L76</f>
        <v>0</v>
      </c>
      <c r="M73" s="63">
        <f>M74+M75+M76</f>
        <v>0</v>
      </c>
      <c r="N73" s="63">
        <v>0</v>
      </c>
      <c r="O73" s="63"/>
    </row>
    <row r="74" spans="1:15" ht="12.75">
      <c r="A74" s="127"/>
      <c r="B74" s="127"/>
      <c r="C74" s="127"/>
      <c r="D74" s="127"/>
      <c r="E74" s="130"/>
      <c r="F74" s="133"/>
      <c r="G74" s="127"/>
      <c r="H74" s="136"/>
      <c r="I74" s="47" t="s">
        <v>39</v>
      </c>
      <c r="J74" s="70">
        <v>0</v>
      </c>
      <c r="K74" s="157"/>
      <c r="L74" s="63">
        <v>0</v>
      </c>
      <c r="M74" s="63">
        <v>0</v>
      </c>
      <c r="N74" s="63">
        <v>0</v>
      </c>
      <c r="O74" s="63"/>
    </row>
    <row r="75" spans="1:15" ht="24">
      <c r="A75" s="127"/>
      <c r="B75" s="127"/>
      <c r="C75" s="127"/>
      <c r="D75" s="127"/>
      <c r="E75" s="130"/>
      <c r="F75" s="133"/>
      <c r="G75" s="127"/>
      <c r="H75" s="136"/>
      <c r="I75" s="48" t="s">
        <v>40</v>
      </c>
      <c r="J75" s="87">
        <v>40000</v>
      </c>
      <c r="K75" s="82"/>
      <c r="L75" s="63">
        <v>0</v>
      </c>
      <c r="M75" s="63">
        <v>0</v>
      </c>
      <c r="N75" s="63">
        <v>0</v>
      </c>
      <c r="O75" s="63"/>
    </row>
    <row r="76" spans="1:15" ht="15">
      <c r="A76" s="128"/>
      <c r="B76" s="128"/>
      <c r="C76" s="128"/>
      <c r="D76" s="128"/>
      <c r="E76" s="131"/>
      <c r="F76" s="134"/>
      <c r="G76" s="128"/>
      <c r="H76" s="137"/>
      <c r="I76" s="47" t="s">
        <v>41</v>
      </c>
      <c r="J76" s="87">
        <v>0</v>
      </c>
      <c r="K76" s="82"/>
      <c r="L76" s="63">
        <v>0</v>
      </c>
      <c r="M76" s="63">
        <v>0</v>
      </c>
      <c r="N76" s="63">
        <v>0</v>
      </c>
      <c r="O76" s="63"/>
    </row>
    <row r="77" spans="1:15" ht="12.75">
      <c r="A77" s="126">
        <v>10</v>
      </c>
      <c r="B77" s="126">
        <v>754</v>
      </c>
      <c r="C77" s="126">
        <v>75412</v>
      </c>
      <c r="D77" s="126">
        <v>6060</v>
      </c>
      <c r="E77" s="129" t="s">
        <v>46</v>
      </c>
      <c r="F77" s="132" t="s">
        <v>90</v>
      </c>
      <c r="G77" s="126">
        <v>2008</v>
      </c>
      <c r="H77" s="135">
        <v>40000</v>
      </c>
      <c r="I77" s="47" t="s">
        <v>38</v>
      </c>
      <c r="J77" s="86">
        <v>40000</v>
      </c>
      <c r="K77" s="156">
        <v>0</v>
      </c>
      <c r="L77" s="63">
        <f>L78+L79+L80</f>
        <v>0</v>
      </c>
      <c r="M77" s="63">
        <f>M78+M79+M80</f>
        <v>0</v>
      </c>
      <c r="N77" s="63">
        <v>0</v>
      </c>
      <c r="O77" s="63"/>
    </row>
    <row r="78" spans="1:15" ht="12.75">
      <c r="A78" s="127"/>
      <c r="B78" s="127"/>
      <c r="C78" s="127"/>
      <c r="D78" s="127"/>
      <c r="E78" s="130"/>
      <c r="F78" s="133"/>
      <c r="G78" s="127"/>
      <c r="H78" s="136"/>
      <c r="I78" s="47" t="s">
        <v>39</v>
      </c>
      <c r="J78" s="70">
        <v>0</v>
      </c>
      <c r="K78" s="157"/>
      <c r="L78" s="63">
        <v>0</v>
      </c>
      <c r="M78" s="63">
        <v>0</v>
      </c>
      <c r="N78" s="63">
        <v>0</v>
      </c>
      <c r="O78" s="63"/>
    </row>
    <row r="79" spans="1:15" ht="24">
      <c r="A79" s="127"/>
      <c r="B79" s="127"/>
      <c r="C79" s="127"/>
      <c r="D79" s="127"/>
      <c r="E79" s="130"/>
      <c r="F79" s="133"/>
      <c r="G79" s="127"/>
      <c r="H79" s="136"/>
      <c r="I79" s="48" t="s">
        <v>40</v>
      </c>
      <c r="J79" s="87">
        <v>40000</v>
      </c>
      <c r="K79" s="82"/>
      <c r="L79" s="63">
        <v>0</v>
      </c>
      <c r="M79" s="63">
        <v>0</v>
      </c>
      <c r="N79" s="63">
        <v>0</v>
      </c>
      <c r="O79" s="63"/>
    </row>
    <row r="80" spans="1:15" ht="15">
      <c r="A80" s="128"/>
      <c r="B80" s="128"/>
      <c r="C80" s="128"/>
      <c r="D80" s="128"/>
      <c r="E80" s="131"/>
      <c r="F80" s="134"/>
      <c r="G80" s="128"/>
      <c r="H80" s="137"/>
      <c r="I80" s="47" t="s">
        <v>41</v>
      </c>
      <c r="J80" s="87">
        <v>0</v>
      </c>
      <c r="K80" s="82"/>
      <c r="L80" s="63">
        <v>0</v>
      </c>
      <c r="M80" s="63">
        <v>0</v>
      </c>
      <c r="N80" s="63">
        <v>0</v>
      </c>
      <c r="O80" s="63"/>
    </row>
    <row r="81" spans="1:15" ht="12.75" customHeight="1" hidden="1">
      <c r="A81" s="126">
        <v>10</v>
      </c>
      <c r="B81" s="126">
        <v>801</v>
      </c>
      <c r="C81" s="126">
        <v>80101</v>
      </c>
      <c r="D81" s="126">
        <v>6050</v>
      </c>
      <c r="E81" s="129" t="s">
        <v>79</v>
      </c>
      <c r="F81" s="132" t="s">
        <v>91</v>
      </c>
      <c r="G81" s="126" t="s">
        <v>63</v>
      </c>
      <c r="H81" s="135">
        <v>0</v>
      </c>
      <c r="I81" s="47" t="s">
        <v>38</v>
      </c>
      <c r="J81" s="86">
        <v>0</v>
      </c>
      <c r="K81" s="83"/>
      <c r="L81" s="64">
        <f>L82+L83+L84</f>
        <v>0</v>
      </c>
      <c r="M81" s="63">
        <f>M82+M83+M84</f>
        <v>0</v>
      </c>
      <c r="N81" s="63">
        <v>0</v>
      </c>
      <c r="O81" s="63"/>
    </row>
    <row r="82" spans="1:15" ht="15" hidden="1">
      <c r="A82" s="127"/>
      <c r="B82" s="127"/>
      <c r="C82" s="127"/>
      <c r="D82" s="127"/>
      <c r="E82" s="130"/>
      <c r="F82" s="133"/>
      <c r="G82" s="127"/>
      <c r="H82" s="136"/>
      <c r="I82" s="47" t="s">
        <v>39</v>
      </c>
      <c r="J82" s="87">
        <v>0</v>
      </c>
      <c r="K82" s="82"/>
      <c r="L82" s="63">
        <v>0</v>
      </c>
      <c r="M82" s="63">
        <v>0</v>
      </c>
      <c r="N82" s="63">
        <v>0</v>
      </c>
      <c r="O82" s="63"/>
    </row>
    <row r="83" spans="1:15" ht="24" hidden="1">
      <c r="A83" s="127"/>
      <c r="B83" s="127"/>
      <c r="C83" s="127"/>
      <c r="D83" s="127"/>
      <c r="E83" s="130"/>
      <c r="F83" s="133"/>
      <c r="G83" s="127"/>
      <c r="H83" s="136"/>
      <c r="I83" s="48" t="s">
        <v>40</v>
      </c>
      <c r="J83" s="87">
        <v>0</v>
      </c>
      <c r="K83" s="82"/>
      <c r="L83" s="63">
        <v>0</v>
      </c>
      <c r="M83" s="63">
        <v>0</v>
      </c>
      <c r="N83" s="63">
        <v>0</v>
      </c>
      <c r="O83" s="63"/>
    </row>
    <row r="84" spans="1:15" ht="15" hidden="1">
      <c r="A84" s="128"/>
      <c r="B84" s="128"/>
      <c r="C84" s="128"/>
      <c r="D84" s="128"/>
      <c r="E84" s="131"/>
      <c r="F84" s="134"/>
      <c r="G84" s="128"/>
      <c r="H84" s="137"/>
      <c r="I84" s="47" t="s">
        <v>80</v>
      </c>
      <c r="J84" s="87">
        <v>0</v>
      </c>
      <c r="K84" s="82"/>
      <c r="L84" s="63">
        <v>0</v>
      </c>
      <c r="M84" s="63">
        <v>0</v>
      </c>
      <c r="N84" s="63">
        <v>0</v>
      </c>
      <c r="O84" s="63"/>
    </row>
    <row r="85" spans="1:15" ht="12.75" customHeight="1">
      <c r="A85" s="126">
        <v>11</v>
      </c>
      <c r="B85" s="126">
        <v>801</v>
      </c>
      <c r="C85" s="126">
        <v>80101</v>
      </c>
      <c r="D85" s="126">
        <v>6050</v>
      </c>
      <c r="E85" s="129" t="s">
        <v>96</v>
      </c>
      <c r="F85" s="132" t="s">
        <v>90</v>
      </c>
      <c r="G85" s="126">
        <v>2008</v>
      </c>
      <c r="H85" s="135">
        <v>100000</v>
      </c>
      <c r="I85" s="47" t="s">
        <v>38</v>
      </c>
      <c r="J85" s="86">
        <f>J87</f>
        <v>100000</v>
      </c>
      <c r="K85" s="156">
        <v>64682.6</v>
      </c>
      <c r="L85" s="63">
        <f>L86+L87+L88</f>
        <v>0</v>
      </c>
      <c r="M85" s="63">
        <f>M86+M87+M88</f>
        <v>0</v>
      </c>
      <c r="N85" s="63">
        <v>0</v>
      </c>
      <c r="O85" s="73"/>
    </row>
    <row r="86" spans="1:15" ht="12.75">
      <c r="A86" s="127"/>
      <c r="B86" s="127"/>
      <c r="C86" s="127"/>
      <c r="D86" s="127"/>
      <c r="E86" s="130"/>
      <c r="F86" s="133"/>
      <c r="G86" s="127"/>
      <c r="H86" s="136"/>
      <c r="I86" s="47" t="s">
        <v>39</v>
      </c>
      <c r="J86" s="87">
        <v>0</v>
      </c>
      <c r="K86" s="157"/>
      <c r="L86" s="63">
        <v>0</v>
      </c>
      <c r="M86" s="63">
        <v>0</v>
      </c>
      <c r="N86" s="63">
        <v>0</v>
      </c>
      <c r="O86" s="73"/>
    </row>
    <row r="87" spans="1:15" ht="24">
      <c r="A87" s="127"/>
      <c r="B87" s="127"/>
      <c r="C87" s="127"/>
      <c r="D87" s="127"/>
      <c r="E87" s="130"/>
      <c r="F87" s="133"/>
      <c r="G87" s="127"/>
      <c r="H87" s="136"/>
      <c r="I87" s="48" t="s">
        <v>40</v>
      </c>
      <c r="J87" s="87">
        <v>100000</v>
      </c>
      <c r="K87" s="82"/>
      <c r="L87" s="63">
        <v>0</v>
      </c>
      <c r="M87" s="63">
        <v>0</v>
      </c>
      <c r="N87" s="63">
        <v>0</v>
      </c>
      <c r="O87" s="73"/>
    </row>
    <row r="88" spans="1:15" ht="14.25" customHeight="1">
      <c r="A88" s="128"/>
      <c r="B88" s="128"/>
      <c r="C88" s="128"/>
      <c r="D88" s="128"/>
      <c r="E88" s="131"/>
      <c r="F88" s="134"/>
      <c r="G88" s="128"/>
      <c r="H88" s="137"/>
      <c r="I88" s="47" t="s">
        <v>41</v>
      </c>
      <c r="J88" s="87">
        <v>0</v>
      </c>
      <c r="K88" s="82"/>
      <c r="L88" s="63">
        <v>0</v>
      </c>
      <c r="M88" s="63">
        <v>0</v>
      </c>
      <c r="N88" s="63">
        <v>0</v>
      </c>
      <c r="O88" s="73"/>
    </row>
    <row r="89" spans="1:15" ht="14.25" customHeight="1">
      <c r="A89" s="126">
        <v>12</v>
      </c>
      <c r="B89" s="126">
        <v>801</v>
      </c>
      <c r="C89" s="126">
        <v>80101</v>
      </c>
      <c r="D89" s="126">
        <v>6050</v>
      </c>
      <c r="E89" s="129" t="s">
        <v>100</v>
      </c>
      <c r="F89" s="132" t="s">
        <v>48</v>
      </c>
      <c r="G89" s="126">
        <v>2008</v>
      </c>
      <c r="H89" s="135">
        <v>7500</v>
      </c>
      <c r="I89" s="47" t="s">
        <v>38</v>
      </c>
      <c r="J89" s="86">
        <f>J91</f>
        <v>7500</v>
      </c>
      <c r="K89" s="156">
        <v>7333.42</v>
      </c>
      <c r="L89" s="64">
        <f>L91</f>
        <v>0</v>
      </c>
      <c r="M89" s="64">
        <f>M91</f>
        <v>0</v>
      </c>
      <c r="N89" s="64">
        <f>N91</f>
        <v>0</v>
      </c>
      <c r="O89" s="73"/>
    </row>
    <row r="90" spans="1:15" ht="14.25" customHeight="1">
      <c r="A90" s="127"/>
      <c r="B90" s="127"/>
      <c r="C90" s="127"/>
      <c r="D90" s="127"/>
      <c r="E90" s="130"/>
      <c r="F90" s="133"/>
      <c r="G90" s="127"/>
      <c r="H90" s="136"/>
      <c r="I90" s="47" t="s">
        <v>39</v>
      </c>
      <c r="J90" s="87">
        <v>0</v>
      </c>
      <c r="K90" s="157"/>
      <c r="L90" s="63">
        <v>0</v>
      </c>
      <c r="M90" s="63">
        <v>0</v>
      </c>
      <c r="N90" s="63">
        <v>0</v>
      </c>
      <c r="O90" s="73"/>
    </row>
    <row r="91" spans="1:15" ht="24.75" customHeight="1">
      <c r="A91" s="127"/>
      <c r="B91" s="127"/>
      <c r="C91" s="127"/>
      <c r="D91" s="127"/>
      <c r="E91" s="130"/>
      <c r="F91" s="133"/>
      <c r="G91" s="127"/>
      <c r="H91" s="136"/>
      <c r="I91" s="48" t="s">
        <v>40</v>
      </c>
      <c r="J91" s="87">
        <v>7500</v>
      </c>
      <c r="K91" s="82"/>
      <c r="L91" s="63">
        <v>0</v>
      </c>
      <c r="M91" s="63">
        <v>0</v>
      </c>
      <c r="N91" s="63">
        <v>0</v>
      </c>
      <c r="O91" s="73"/>
    </row>
    <row r="92" spans="1:15" ht="18.75" customHeight="1">
      <c r="A92" s="128"/>
      <c r="B92" s="128"/>
      <c r="C92" s="128"/>
      <c r="D92" s="128"/>
      <c r="E92" s="131"/>
      <c r="F92" s="134"/>
      <c r="G92" s="128"/>
      <c r="H92" s="137"/>
      <c r="I92" s="47" t="s">
        <v>41</v>
      </c>
      <c r="J92" s="87">
        <v>0</v>
      </c>
      <c r="K92" s="82"/>
      <c r="L92" s="63">
        <v>0</v>
      </c>
      <c r="M92" s="63">
        <v>0</v>
      </c>
      <c r="N92" s="63">
        <v>0</v>
      </c>
      <c r="O92" s="73"/>
    </row>
    <row r="93" spans="1:15" ht="14.25" customHeight="1">
      <c r="A93" s="126">
        <v>13</v>
      </c>
      <c r="B93" s="126">
        <v>801</v>
      </c>
      <c r="C93" s="126">
        <v>80101</v>
      </c>
      <c r="D93" s="126">
        <v>6050</v>
      </c>
      <c r="E93" s="129" t="s">
        <v>101</v>
      </c>
      <c r="F93" s="132" t="s">
        <v>48</v>
      </c>
      <c r="G93" s="126">
        <v>2008</v>
      </c>
      <c r="H93" s="135">
        <v>5000</v>
      </c>
      <c r="I93" s="47" t="s">
        <v>38</v>
      </c>
      <c r="J93" s="88">
        <f>J95</f>
        <v>5000</v>
      </c>
      <c r="K93" s="156">
        <v>4984</v>
      </c>
      <c r="L93" s="74">
        <f>L95</f>
        <v>0</v>
      </c>
      <c r="M93" s="74">
        <f>M95</f>
        <v>0</v>
      </c>
      <c r="N93" s="74">
        <f>N95</f>
        <v>0</v>
      </c>
      <c r="O93" s="73"/>
    </row>
    <row r="94" spans="1:15" ht="12" customHeight="1">
      <c r="A94" s="127"/>
      <c r="B94" s="127"/>
      <c r="C94" s="127"/>
      <c r="D94" s="127"/>
      <c r="E94" s="130"/>
      <c r="F94" s="133"/>
      <c r="G94" s="127"/>
      <c r="H94" s="136"/>
      <c r="I94" s="47" t="s">
        <v>39</v>
      </c>
      <c r="J94" s="87">
        <v>0</v>
      </c>
      <c r="K94" s="157"/>
      <c r="L94" s="63">
        <v>0</v>
      </c>
      <c r="M94" s="63">
        <v>0</v>
      </c>
      <c r="N94" s="63">
        <v>0</v>
      </c>
      <c r="O94" s="73"/>
    </row>
    <row r="95" spans="1:15" ht="25.5" customHeight="1">
      <c r="A95" s="127"/>
      <c r="B95" s="127"/>
      <c r="C95" s="127"/>
      <c r="D95" s="127"/>
      <c r="E95" s="130"/>
      <c r="F95" s="133"/>
      <c r="G95" s="127"/>
      <c r="H95" s="136"/>
      <c r="I95" s="48" t="s">
        <v>40</v>
      </c>
      <c r="J95" s="87">
        <v>5000</v>
      </c>
      <c r="K95" s="82"/>
      <c r="L95" s="63">
        <v>0</v>
      </c>
      <c r="M95" s="63">
        <v>0</v>
      </c>
      <c r="N95" s="63">
        <v>0</v>
      </c>
      <c r="O95" s="73"/>
    </row>
    <row r="96" spans="1:15" ht="22.5" customHeight="1">
      <c r="A96" s="128"/>
      <c r="B96" s="128"/>
      <c r="C96" s="128"/>
      <c r="D96" s="128"/>
      <c r="E96" s="131"/>
      <c r="F96" s="134"/>
      <c r="G96" s="128"/>
      <c r="H96" s="137"/>
      <c r="I96" s="47" t="s">
        <v>41</v>
      </c>
      <c r="J96" s="87">
        <v>0</v>
      </c>
      <c r="K96" s="82"/>
      <c r="L96" s="63">
        <v>0</v>
      </c>
      <c r="M96" s="63">
        <v>0</v>
      </c>
      <c r="N96" s="63">
        <v>0</v>
      </c>
      <c r="O96" s="73"/>
    </row>
    <row r="97" spans="1:15" ht="12.75" customHeight="1">
      <c r="A97" s="126">
        <v>14</v>
      </c>
      <c r="B97" s="126">
        <v>801</v>
      </c>
      <c r="C97" s="126">
        <v>80104</v>
      </c>
      <c r="D97" s="126">
        <v>6050</v>
      </c>
      <c r="E97" s="129" t="s">
        <v>81</v>
      </c>
      <c r="F97" s="132" t="s">
        <v>90</v>
      </c>
      <c r="G97" s="126">
        <v>2008</v>
      </c>
      <c r="H97" s="135">
        <v>5000</v>
      </c>
      <c r="I97" s="47" t="s">
        <v>38</v>
      </c>
      <c r="J97" s="86">
        <f>J99</f>
        <v>5000</v>
      </c>
      <c r="K97" s="156">
        <v>4880</v>
      </c>
      <c r="L97" s="63">
        <f>L98+L99+L100</f>
        <v>0</v>
      </c>
      <c r="M97" s="63">
        <f>M98+M99+M100</f>
        <v>0</v>
      </c>
      <c r="N97" s="63">
        <v>0</v>
      </c>
      <c r="O97" s="73"/>
    </row>
    <row r="98" spans="1:15" ht="12.75">
      <c r="A98" s="127"/>
      <c r="B98" s="127"/>
      <c r="C98" s="127"/>
      <c r="D98" s="127"/>
      <c r="E98" s="130"/>
      <c r="F98" s="133"/>
      <c r="G98" s="127"/>
      <c r="H98" s="136"/>
      <c r="I98" s="47" t="s">
        <v>39</v>
      </c>
      <c r="J98" s="87">
        <v>0</v>
      </c>
      <c r="K98" s="157"/>
      <c r="L98" s="63">
        <v>0</v>
      </c>
      <c r="M98" s="63">
        <v>0</v>
      </c>
      <c r="N98" s="63">
        <v>0</v>
      </c>
      <c r="O98" s="73"/>
    </row>
    <row r="99" spans="1:15" ht="24">
      <c r="A99" s="127"/>
      <c r="B99" s="127"/>
      <c r="C99" s="127"/>
      <c r="D99" s="127"/>
      <c r="E99" s="130"/>
      <c r="F99" s="133"/>
      <c r="G99" s="127"/>
      <c r="H99" s="136"/>
      <c r="I99" s="48" t="s">
        <v>40</v>
      </c>
      <c r="J99" s="87">
        <v>5000</v>
      </c>
      <c r="K99" s="82"/>
      <c r="L99" s="63">
        <v>0</v>
      </c>
      <c r="M99" s="63">
        <v>0</v>
      </c>
      <c r="N99" s="63">
        <v>0</v>
      </c>
      <c r="O99" s="73"/>
    </row>
    <row r="100" spans="1:15" ht="14.25" customHeight="1">
      <c r="A100" s="128"/>
      <c r="B100" s="128"/>
      <c r="C100" s="128"/>
      <c r="D100" s="128"/>
      <c r="E100" s="131"/>
      <c r="F100" s="134"/>
      <c r="G100" s="128"/>
      <c r="H100" s="137"/>
      <c r="I100" s="47" t="s">
        <v>41</v>
      </c>
      <c r="J100" s="87">
        <v>0</v>
      </c>
      <c r="K100" s="82"/>
      <c r="L100" s="63">
        <v>0</v>
      </c>
      <c r="M100" s="63">
        <v>0</v>
      </c>
      <c r="N100" s="63">
        <v>0</v>
      </c>
      <c r="O100" s="73"/>
    </row>
    <row r="101" spans="1:15" ht="14.25" customHeight="1">
      <c r="A101" s="126">
        <v>15</v>
      </c>
      <c r="B101" s="126">
        <v>801</v>
      </c>
      <c r="C101" s="126">
        <v>80104</v>
      </c>
      <c r="D101" s="126">
        <v>6050</v>
      </c>
      <c r="E101" s="129" t="s">
        <v>104</v>
      </c>
      <c r="F101" s="132" t="s">
        <v>90</v>
      </c>
      <c r="G101" s="126">
        <v>2008</v>
      </c>
      <c r="H101" s="135">
        <v>100000</v>
      </c>
      <c r="I101" s="47" t="s">
        <v>38</v>
      </c>
      <c r="J101" s="86">
        <f>J102</f>
        <v>100000</v>
      </c>
      <c r="K101" s="156">
        <v>0</v>
      </c>
      <c r="L101" s="64">
        <f>L102</f>
        <v>0</v>
      </c>
      <c r="M101" s="64">
        <f>M102</f>
        <v>0</v>
      </c>
      <c r="N101" s="64">
        <f>N102</f>
        <v>0</v>
      </c>
      <c r="O101" s="73"/>
    </row>
    <row r="102" spans="1:15" ht="14.25" customHeight="1">
      <c r="A102" s="127"/>
      <c r="B102" s="127"/>
      <c r="C102" s="127"/>
      <c r="D102" s="127"/>
      <c r="E102" s="130"/>
      <c r="F102" s="133"/>
      <c r="G102" s="127"/>
      <c r="H102" s="136"/>
      <c r="I102" s="47" t="s">
        <v>39</v>
      </c>
      <c r="J102" s="87">
        <v>100000</v>
      </c>
      <c r="K102" s="157"/>
      <c r="L102" s="63">
        <v>0</v>
      </c>
      <c r="M102" s="63">
        <v>0</v>
      </c>
      <c r="N102" s="63">
        <v>0</v>
      </c>
      <c r="O102" s="73"/>
    </row>
    <row r="103" spans="1:15" ht="24.75" customHeight="1">
      <c r="A103" s="127"/>
      <c r="B103" s="127"/>
      <c r="C103" s="127"/>
      <c r="D103" s="127"/>
      <c r="E103" s="130"/>
      <c r="F103" s="133"/>
      <c r="G103" s="127"/>
      <c r="H103" s="136"/>
      <c r="I103" s="48" t="s">
        <v>40</v>
      </c>
      <c r="J103" s="87">
        <v>0</v>
      </c>
      <c r="K103" s="82"/>
      <c r="L103" s="63">
        <v>0</v>
      </c>
      <c r="M103" s="63">
        <v>0</v>
      </c>
      <c r="N103" s="63">
        <v>0</v>
      </c>
      <c r="O103" s="73"/>
    </row>
    <row r="104" spans="1:15" ht="14.25" customHeight="1">
      <c r="A104" s="128"/>
      <c r="B104" s="128"/>
      <c r="C104" s="128"/>
      <c r="D104" s="128"/>
      <c r="E104" s="131"/>
      <c r="F104" s="134"/>
      <c r="G104" s="128"/>
      <c r="H104" s="137"/>
      <c r="I104" s="47" t="s">
        <v>41</v>
      </c>
      <c r="J104" s="87">
        <v>0</v>
      </c>
      <c r="K104" s="82"/>
      <c r="L104" s="63">
        <v>0</v>
      </c>
      <c r="M104" s="63">
        <v>0</v>
      </c>
      <c r="N104" s="63">
        <v>0</v>
      </c>
      <c r="O104" s="73"/>
    </row>
    <row r="105" spans="1:15" s="36" customFormat="1" ht="12.75" customHeight="1">
      <c r="A105" s="126">
        <v>16</v>
      </c>
      <c r="B105" s="126">
        <v>801</v>
      </c>
      <c r="C105" s="126">
        <v>80110</v>
      </c>
      <c r="D105" s="126">
        <v>6060</v>
      </c>
      <c r="E105" s="129" t="s">
        <v>47</v>
      </c>
      <c r="F105" s="132" t="s">
        <v>48</v>
      </c>
      <c r="G105" s="126">
        <v>2008</v>
      </c>
      <c r="H105" s="135">
        <v>4500</v>
      </c>
      <c r="I105" s="47" t="s">
        <v>38</v>
      </c>
      <c r="J105" s="86">
        <v>4500</v>
      </c>
      <c r="K105" s="156">
        <v>3477</v>
      </c>
      <c r="L105" s="63">
        <f>L106+L107+L108</f>
        <v>0</v>
      </c>
      <c r="M105" s="63">
        <f>M106+M107+M108</f>
        <v>0</v>
      </c>
      <c r="N105" s="63">
        <v>0</v>
      </c>
      <c r="O105" s="63"/>
    </row>
    <row r="106" spans="1:15" ht="12.75">
      <c r="A106" s="127"/>
      <c r="B106" s="127"/>
      <c r="C106" s="127"/>
      <c r="D106" s="127"/>
      <c r="E106" s="130"/>
      <c r="F106" s="133"/>
      <c r="G106" s="127"/>
      <c r="H106" s="136"/>
      <c r="I106" s="47" t="s">
        <v>39</v>
      </c>
      <c r="J106" s="87">
        <v>4500</v>
      </c>
      <c r="K106" s="157"/>
      <c r="L106" s="63">
        <v>0</v>
      </c>
      <c r="M106" s="63">
        <v>0</v>
      </c>
      <c r="N106" s="63">
        <v>0</v>
      </c>
      <c r="O106" s="63"/>
    </row>
    <row r="107" spans="1:15" ht="24">
      <c r="A107" s="127"/>
      <c r="B107" s="127"/>
      <c r="C107" s="127"/>
      <c r="D107" s="127"/>
      <c r="E107" s="130"/>
      <c r="F107" s="133"/>
      <c r="G107" s="127"/>
      <c r="H107" s="136"/>
      <c r="I107" s="48" t="s">
        <v>40</v>
      </c>
      <c r="J107" s="87">
        <v>0</v>
      </c>
      <c r="K107" s="82"/>
      <c r="L107" s="63">
        <v>0</v>
      </c>
      <c r="M107" s="63">
        <v>0</v>
      </c>
      <c r="N107" s="63">
        <v>0</v>
      </c>
      <c r="O107" s="63"/>
    </row>
    <row r="108" spans="1:15" ht="15">
      <c r="A108" s="128"/>
      <c r="B108" s="128"/>
      <c r="C108" s="128"/>
      <c r="D108" s="128"/>
      <c r="E108" s="131"/>
      <c r="F108" s="134"/>
      <c r="G108" s="128"/>
      <c r="H108" s="137"/>
      <c r="I108" s="47" t="s">
        <v>41</v>
      </c>
      <c r="J108" s="87">
        <v>0</v>
      </c>
      <c r="K108" s="82"/>
      <c r="L108" s="63">
        <v>0</v>
      </c>
      <c r="M108" s="63">
        <v>0</v>
      </c>
      <c r="N108" s="63">
        <v>0</v>
      </c>
      <c r="O108" s="63"/>
    </row>
    <row r="109" spans="1:15" s="36" customFormat="1" ht="12.75">
      <c r="A109" s="126">
        <v>17</v>
      </c>
      <c r="B109" s="126">
        <v>900</v>
      </c>
      <c r="C109" s="126">
        <v>90001</v>
      </c>
      <c r="D109" s="126">
        <v>6050</v>
      </c>
      <c r="E109" s="129" t="s">
        <v>53</v>
      </c>
      <c r="F109" s="132" t="s">
        <v>88</v>
      </c>
      <c r="G109" s="126">
        <v>2008</v>
      </c>
      <c r="H109" s="135">
        <v>225000</v>
      </c>
      <c r="I109" s="47" t="s">
        <v>38</v>
      </c>
      <c r="J109" s="86">
        <f>J111+J110</f>
        <v>225000</v>
      </c>
      <c r="K109" s="156">
        <v>223880</v>
      </c>
      <c r="L109" s="63">
        <f>L110+L111+L112</f>
        <v>0</v>
      </c>
      <c r="M109" s="63">
        <f>M110+M111+M112</f>
        <v>0</v>
      </c>
      <c r="N109" s="63">
        <v>0</v>
      </c>
      <c r="O109" s="63"/>
    </row>
    <row r="110" spans="1:15" ht="12.75">
      <c r="A110" s="127"/>
      <c r="B110" s="127"/>
      <c r="C110" s="127"/>
      <c r="D110" s="127"/>
      <c r="E110" s="130"/>
      <c r="F110" s="133"/>
      <c r="G110" s="127"/>
      <c r="H110" s="136"/>
      <c r="I110" s="47" t="s">
        <v>39</v>
      </c>
      <c r="J110" s="87">
        <v>0</v>
      </c>
      <c r="K110" s="157"/>
      <c r="L110" s="63">
        <v>0</v>
      </c>
      <c r="M110" s="63">
        <v>0</v>
      </c>
      <c r="N110" s="63">
        <v>0</v>
      </c>
      <c r="O110" s="63"/>
    </row>
    <row r="111" spans="1:15" ht="24">
      <c r="A111" s="127"/>
      <c r="B111" s="127"/>
      <c r="C111" s="127"/>
      <c r="D111" s="127"/>
      <c r="E111" s="130"/>
      <c r="F111" s="133"/>
      <c r="G111" s="127"/>
      <c r="H111" s="136"/>
      <c r="I111" s="48" t="s">
        <v>40</v>
      </c>
      <c r="J111" s="87">
        <v>225000</v>
      </c>
      <c r="K111" s="82"/>
      <c r="L111" s="63">
        <v>0</v>
      </c>
      <c r="M111" s="63">
        <v>0</v>
      </c>
      <c r="N111" s="63"/>
      <c r="O111" s="63"/>
    </row>
    <row r="112" spans="1:15" ht="33.75" customHeight="1">
      <c r="A112" s="128"/>
      <c r="B112" s="128"/>
      <c r="C112" s="128"/>
      <c r="D112" s="128"/>
      <c r="E112" s="131"/>
      <c r="F112" s="134"/>
      <c r="G112" s="128"/>
      <c r="H112" s="137"/>
      <c r="I112" s="48" t="s">
        <v>41</v>
      </c>
      <c r="J112" s="87">
        <v>0</v>
      </c>
      <c r="K112" s="82"/>
      <c r="L112" s="63">
        <v>0</v>
      </c>
      <c r="M112" s="63">
        <v>0</v>
      </c>
      <c r="N112" s="63">
        <v>0</v>
      </c>
      <c r="O112" s="63"/>
    </row>
    <row r="113" spans="1:15" s="36" customFormat="1" ht="14.25" customHeight="1" hidden="1">
      <c r="A113" s="126">
        <v>13</v>
      </c>
      <c r="B113" s="126">
        <v>900</v>
      </c>
      <c r="C113" s="126">
        <v>90001</v>
      </c>
      <c r="D113" s="126">
        <v>6050</v>
      </c>
      <c r="E113" s="129" t="s">
        <v>75</v>
      </c>
      <c r="F113" s="132" t="s">
        <v>58</v>
      </c>
      <c r="G113" s="126" t="s">
        <v>63</v>
      </c>
      <c r="H113" s="135">
        <v>170000</v>
      </c>
      <c r="I113" s="47" t="s">
        <v>38</v>
      </c>
      <c r="J113" s="86">
        <f>J115+J114</f>
        <v>20000</v>
      </c>
      <c r="K113" s="83"/>
      <c r="L113" s="63">
        <f>L114+L115+L116</f>
        <v>150000</v>
      </c>
      <c r="M113" s="63">
        <f>M114+M115+M116</f>
        <v>0</v>
      </c>
      <c r="N113" s="63">
        <v>0</v>
      </c>
      <c r="O113" s="63"/>
    </row>
    <row r="114" spans="1:15" ht="15" hidden="1">
      <c r="A114" s="127"/>
      <c r="B114" s="127"/>
      <c r="C114" s="127"/>
      <c r="D114" s="127"/>
      <c r="E114" s="130"/>
      <c r="F114" s="133"/>
      <c r="G114" s="127"/>
      <c r="H114" s="136"/>
      <c r="I114" s="47" t="s">
        <v>39</v>
      </c>
      <c r="J114" s="87">
        <v>0</v>
      </c>
      <c r="K114" s="82"/>
      <c r="L114" s="63">
        <v>150000</v>
      </c>
      <c r="M114" s="63">
        <v>0</v>
      </c>
      <c r="N114" s="63">
        <v>0</v>
      </c>
      <c r="O114" s="63"/>
    </row>
    <row r="115" spans="1:15" ht="24" hidden="1">
      <c r="A115" s="127"/>
      <c r="B115" s="127"/>
      <c r="C115" s="127"/>
      <c r="D115" s="127"/>
      <c r="E115" s="130"/>
      <c r="F115" s="133"/>
      <c r="G115" s="127"/>
      <c r="H115" s="136"/>
      <c r="I115" s="48" t="s">
        <v>40</v>
      </c>
      <c r="J115" s="87">
        <v>20000</v>
      </c>
      <c r="K115" s="82"/>
      <c r="L115" s="63">
        <v>0</v>
      </c>
      <c r="M115" s="63">
        <v>0</v>
      </c>
      <c r="N115" s="63"/>
      <c r="O115" s="63"/>
    </row>
    <row r="116" spans="1:15" ht="15" hidden="1">
      <c r="A116" s="128"/>
      <c r="B116" s="128"/>
      <c r="C116" s="128"/>
      <c r="D116" s="128"/>
      <c r="E116" s="131"/>
      <c r="F116" s="134"/>
      <c r="G116" s="128"/>
      <c r="H116" s="137"/>
      <c r="I116" s="49" t="s">
        <v>41</v>
      </c>
      <c r="J116" s="87">
        <v>0</v>
      </c>
      <c r="K116" s="82"/>
      <c r="L116" s="63">
        <v>0</v>
      </c>
      <c r="M116" s="63">
        <v>0</v>
      </c>
      <c r="N116" s="63">
        <v>0</v>
      </c>
      <c r="O116" s="63"/>
    </row>
    <row r="117" spans="1:15" s="36" customFormat="1" ht="13.5" customHeight="1">
      <c r="A117" s="126">
        <v>18</v>
      </c>
      <c r="B117" s="126">
        <v>900</v>
      </c>
      <c r="C117" s="126">
        <v>90001</v>
      </c>
      <c r="D117" s="126">
        <v>6050</v>
      </c>
      <c r="E117" s="129" t="s">
        <v>75</v>
      </c>
      <c r="F117" s="132" t="s">
        <v>89</v>
      </c>
      <c r="G117" s="126" t="s">
        <v>63</v>
      </c>
      <c r="H117" s="135">
        <v>170000</v>
      </c>
      <c r="I117" s="47" t="s">
        <v>38</v>
      </c>
      <c r="J117" s="86">
        <f>J119+J118</f>
        <v>20000</v>
      </c>
      <c r="K117" s="156">
        <v>18505.85</v>
      </c>
      <c r="L117" s="64">
        <f>L118+L119+L120</f>
        <v>150000</v>
      </c>
      <c r="M117" s="63">
        <f>M118+M119+M120</f>
        <v>0</v>
      </c>
      <c r="N117" s="63">
        <v>0</v>
      </c>
      <c r="O117" s="63"/>
    </row>
    <row r="118" spans="1:15" ht="12.75">
      <c r="A118" s="127"/>
      <c r="B118" s="127"/>
      <c r="C118" s="127"/>
      <c r="D118" s="127"/>
      <c r="E118" s="130"/>
      <c r="F118" s="133"/>
      <c r="G118" s="127"/>
      <c r="H118" s="136"/>
      <c r="I118" s="47" t="s">
        <v>39</v>
      </c>
      <c r="J118" s="87">
        <v>20000</v>
      </c>
      <c r="K118" s="157"/>
      <c r="L118" s="63">
        <v>150000</v>
      </c>
      <c r="M118" s="63">
        <v>0</v>
      </c>
      <c r="N118" s="63">
        <v>0</v>
      </c>
      <c r="O118" s="63"/>
    </row>
    <row r="119" spans="1:15" ht="28.5" customHeight="1">
      <c r="A119" s="127"/>
      <c r="B119" s="127"/>
      <c r="C119" s="127"/>
      <c r="D119" s="127"/>
      <c r="E119" s="130"/>
      <c r="F119" s="133"/>
      <c r="G119" s="127"/>
      <c r="H119" s="136"/>
      <c r="I119" s="48" t="s">
        <v>40</v>
      </c>
      <c r="J119" s="87">
        <v>0</v>
      </c>
      <c r="K119" s="82"/>
      <c r="L119" s="63">
        <v>0</v>
      </c>
      <c r="M119" s="63">
        <v>0</v>
      </c>
      <c r="N119" s="63"/>
      <c r="O119" s="63"/>
    </row>
    <row r="120" spans="1:15" ht="14.25" customHeight="1">
      <c r="A120" s="128"/>
      <c r="B120" s="128"/>
      <c r="C120" s="128"/>
      <c r="D120" s="128"/>
      <c r="E120" s="131"/>
      <c r="F120" s="134"/>
      <c r="G120" s="128"/>
      <c r="H120" s="137"/>
      <c r="I120" s="48" t="s">
        <v>41</v>
      </c>
      <c r="J120" s="87">
        <v>0</v>
      </c>
      <c r="K120" s="82"/>
      <c r="L120" s="63">
        <v>0</v>
      </c>
      <c r="M120" s="63">
        <v>0</v>
      </c>
      <c r="N120" s="63">
        <v>0</v>
      </c>
      <c r="O120" s="63"/>
    </row>
    <row r="121" spans="1:15" s="36" customFormat="1" ht="13.5" customHeight="1">
      <c r="A121" s="126">
        <v>19</v>
      </c>
      <c r="B121" s="126">
        <v>900</v>
      </c>
      <c r="C121" s="126">
        <v>90001</v>
      </c>
      <c r="D121" s="126">
        <v>6050</v>
      </c>
      <c r="E121" s="129" t="s">
        <v>84</v>
      </c>
      <c r="F121" s="132" t="s">
        <v>88</v>
      </c>
      <c r="G121" s="126" t="s">
        <v>63</v>
      </c>
      <c r="H121" s="135">
        <v>1590000</v>
      </c>
      <c r="I121" s="47" t="s">
        <v>38</v>
      </c>
      <c r="J121" s="75">
        <f>J123</f>
        <v>90000</v>
      </c>
      <c r="K121" s="158">
        <v>24398</v>
      </c>
      <c r="L121" s="64">
        <f>L123+L124</f>
        <v>1500000</v>
      </c>
      <c r="M121" s="64">
        <f>M123+M124</f>
        <v>0</v>
      </c>
      <c r="N121" s="64">
        <v>0</v>
      </c>
      <c r="O121" s="64"/>
    </row>
    <row r="122" spans="1:15" ht="12.75">
      <c r="A122" s="127"/>
      <c r="B122" s="127"/>
      <c r="C122" s="127"/>
      <c r="D122" s="127"/>
      <c r="E122" s="130"/>
      <c r="F122" s="133"/>
      <c r="G122" s="127"/>
      <c r="H122" s="136"/>
      <c r="I122" s="47" t="s">
        <v>39</v>
      </c>
      <c r="J122" s="87">
        <v>0</v>
      </c>
      <c r="K122" s="159"/>
      <c r="L122" s="63">
        <v>0</v>
      </c>
      <c r="M122" s="63">
        <v>0</v>
      </c>
      <c r="N122" s="63">
        <v>0</v>
      </c>
      <c r="O122" s="63"/>
    </row>
    <row r="123" spans="1:15" ht="24">
      <c r="A123" s="127"/>
      <c r="B123" s="127"/>
      <c r="C123" s="127"/>
      <c r="D123" s="127"/>
      <c r="E123" s="130"/>
      <c r="F123" s="133"/>
      <c r="G123" s="127"/>
      <c r="H123" s="136"/>
      <c r="I123" s="48" t="s">
        <v>40</v>
      </c>
      <c r="J123" s="71">
        <v>90000</v>
      </c>
      <c r="K123" s="95"/>
      <c r="L123" s="63">
        <v>375000</v>
      </c>
      <c r="M123" s="63">
        <v>0</v>
      </c>
      <c r="N123" s="63">
        <v>0</v>
      </c>
      <c r="O123" s="63"/>
    </row>
    <row r="124" spans="1:15" ht="15">
      <c r="A124" s="128"/>
      <c r="B124" s="128"/>
      <c r="C124" s="128"/>
      <c r="D124" s="128"/>
      <c r="E124" s="131"/>
      <c r="F124" s="134"/>
      <c r="G124" s="128"/>
      <c r="H124" s="137"/>
      <c r="I124" s="48" t="s">
        <v>41</v>
      </c>
      <c r="J124" s="89">
        <v>0</v>
      </c>
      <c r="K124" s="84"/>
      <c r="L124" s="63">
        <v>1125000</v>
      </c>
      <c r="M124" s="63">
        <v>0</v>
      </c>
      <c r="N124" s="63">
        <v>0</v>
      </c>
      <c r="O124" s="63"/>
    </row>
    <row r="125" spans="1:15" s="36" customFormat="1" ht="12.75">
      <c r="A125" s="126">
        <v>20</v>
      </c>
      <c r="B125" s="126">
        <v>900</v>
      </c>
      <c r="C125" s="126">
        <v>90001</v>
      </c>
      <c r="D125" s="126">
        <v>6050</v>
      </c>
      <c r="E125" s="129" t="s">
        <v>97</v>
      </c>
      <c r="F125" s="132" t="s">
        <v>92</v>
      </c>
      <c r="G125" s="126" t="s">
        <v>63</v>
      </c>
      <c r="H125" s="135">
        <v>50000</v>
      </c>
      <c r="I125" s="47" t="s">
        <v>38</v>
      </c>
      <c r="J125" s="75">
        <f>J126+J127+J128</f>
        <v>50000</v>
      </c>
      <c r="K125" s="158">
        <v>0</v>
      </c>
      <c r="L125" s="64">
        <f>L126+L127</f>
        <v>0</v>
      </c>
      <c r="M125" s="64"/>
      <c r="N125" s="64"/>
      <c r="O125" s="64"/>
    </row>
    <row r="126" spans="1:15" ht="12.75">
      <c r="A126" s="127"/>
      <c r="B126" s="127"/>
      <c r="C126" s="127"/>
      <c r="D126" s="127"/>
      <c r="E126" s="130"/>
      <c r="F126" s="133"/>
      <c r="G126" s="127"/>
      <c r="H126" s="136"/>
      <c r="I126" s="47" t="s">
        <v>39</v>
      </c>
      <c r="J126" s="87">
        <v>0</v>
      </c>
      <c r="K126" s="159"/>
      <c r="L126" s="63">
        <v>0</v>
      </c>
      <c r="M126" s="63"/>
      <c r="N126" s="63"/>
      <c r="O126" s="63"/>
    </row>
    <row r="127" spans="1:15" ht="24">
      <c r="A127" s="127"/>
      <c r="B127" s="127"/>
      <c r="C127" s="127"/>
      <c r="D127" s="127"/>
      <c r="E127" s="130"/>
      <c r="F127" s="133"/>
      <c r="G127" s="127"/>
      <c r="H127" s="136"/>
      <c r="I127" s="48" t="s">
        <v>40</v>
      </c>
      <c r="J127" s="90">
        <v>50000</v>
      </c>
      <c r="K127" s="84"/>
      <c r="L127" s="63">
        <v>0</v>
      </c>
      <c r="M127" s="63"/>
      <c r="N127" s="63"/>
      <c r="O127" s="63"/>
    </row>
    <row r="128" spans="1:15" ht="15">
      <c r="A128" s="128"/>
      <c r="B128" s="128"/>
      <c r="C128" s="128"/>
      <c r="D128" s="128"/>
      <c r="E128" s="131"/>
      <c r="F128" s="134"/>
      <c r="G128" s="128"/>
      <c r="H128" s="137"/>
      <c r="I128" s="48" t="s">
        <v>41</v>
      </c>
      <c r="J128" s="70"/>
      <c r="K128" s="95"/>
      <c r="L128" s="63">
        <v>0</v>
      </c>
      <c r="M128" s="63"/>
      <c r="N128" s="63"/>
      <c r="O128" s="63"/>
    </row>
    <row r="129" spans="1:15" ht="14.25" customHeight="1" hidden="1">
      <c r="A129" s="126">
        <v>15</v>
      </c>
      <c r="B129" s="126">
        <v>900</v>
      </c>
      <c r="C129" s="126">
        <v>90001</v>
      </c>
      <c r="D129" s="126">
        <v>6050</v>
      </c>
      <c r="E129" s="129" t="s">
        <v>83</v>
      </c>
      <c r="F129" s="132" t="s">
        <v>59</v>
      </c>
      <c r="G129" s="126">
        <v>2009</v>
      </c>
      <c r="H129" s="135">
        <v>60000</v>
      </c>
      <c r="I129" s="47" t="s">
        <v>38</v>
      </c>
      <c r="J129" s="91">
        <f>J130+J131+J132</f>
        <v>10000</v>
      </c>
      <c r="K129" s="85"/>
      <c r="L129" s="64">
        <f>L130+L131+L132</f>
        <v>50000</v>
      </c>
      <c r="M129" s="64">
        <f>M130+M131+M132</f>
        <v>0</v>
      </c>
      <c r="N129" s="64">
        <v>0</v>
      </c>
      <c r="O129" s="64"/>
    </row>
    <row r="130" spans="1:15" ht="15" hidden="1">
      <c r="A130" s="127"/>
      <c r="B130" s="127"/>
      <c r="C130" s="127"/>
      <c r="D130" s="127"/>
      <c r="E130" s="130"/>
      <c r="F130" s="133"/>
      <c r="G130" s="127"/>
      <c r="H130" s="136"/>
      <c r="I130" s="47" t="s">
        <v>39</v>
      </c>
      <c r="J130" s="87">
        <v>0</v>
      </c>
      <c r="K130" s="82"/>
      <c r="L130" s="63">
        <v>10000</v>
      </c>
      <c r="M130" s="63">
        <v>0</v>
      </c>
      <c r="N130" s="63">
        <v>0</v>
      </c>
      <c r="O130" s="63"/>
    </row>
    <row r="131" spans="1:15" ht="24" hidden="1">
      <c r="A131" s="127"/>
      <c r="B131" s="127"/>
      <c r="C131" s="127"/>
      <c r="D131" s="127"/>
      <c r="E131" s="130"/>
      <c r="F131" s="133"/>
      <c r="G131" s="127"/>
      <c r="H131" s="136"/>
      <c r="I131" s="48" t="s">
        <v>40</v>
      </c>
      <c r="J131" s="90">
        <v>10000</v>
      </c>
      <c r="K131" s="84"/>
      <c r="L131" s="63">
        <v>40000</v>
      </c>
      <c r="M131" s="63">
        <v>0</v>
      </c>
      <c r="N131" s="63">
        <v>0</v>
      </c>
      <c r="O131" s="63"/>
    </row>
    <row r="132" spans="1:15" ht="15" hidden="1">
      <c r="A132" s="128"/>
      <c r="B132" s="128"/>
      <c r="C132" s="128"/>
      <c r="D132" s="128"/>
      <c r="E132" s="131"/>
      <c r="F132" s="134"/>
      <c r="G132" s="128"/>
      <c r="H132" s="137"/>
      <c r="I132" s="48" t="s">
        <v>54</v>
      </c>
      <c r="J132" s="70">
        <v>0</v>
      </c>
      <c r="K132" s="95"/>
      <c r="L132" s="63">
        <v>0</v>
      </c>
      <c r="M132" s="63">
        <v>0</v>
      </c>
      <c r="N132" s="63">
        <v>0</v>
      </c>
      <c r="O132" s="63"/>
    </row>
    <row r="133" spans="1:15" ht="14.25" customHeight="1">
      <c r="A133" s="126">
        <v>21</v>
      </c>
      <c r="B133" s="126">
        <v>900</v>
      </c>
      <c r="C133" s="126">
        <v>90001</v>
      </c>
      <c r="D133" s="126">
        <v>6050</v>
      </c>
      <c r="E133" s="129" t="s">
        <v>66</v>
      </c>
      <c r="F133" s="132" t="s">
        <v>91</v>
      </c>
      <c r="G133" s="126">
        <v>2008</v>
      </c>
      <c r="H133" s="135">
        <v>231000</v>
      </c>
      <c r="I133" s="47" t="s">
        <v>50</v>
      </c>
      <c r="J133" s="86">
        <f>J135+J136</f>
        <v>231000</v>
      </c>
      <c r="K133" s="156">
        <v>178887.48</v>
      </c>
      <c r="L133" s="64">
        <f>L134+L135+L136</f>
        <v>0</v>
      </c>
      <c r="M133" s="64">
        <f>M134+M135+M136</f>
        <v>0</v>
      </c>
      <c r="N133" s="64">
        <v>0</v>
      </c>
      <c r="O133" s="63"/>
    </row>
    <row r="134" spans="1:15" ht="14.25" customHeight="1">
      <c r="A134" s="127"/>
      <c r="B134" s="127"/>
      <c r="C134" s="127"/>
      <c r="D134" s="127"/>
      <c r="E134" s="130"/>
      <c r="F134" s="133"/>
      <c r="G134" s="127"/>
      <c r="H134" s="136"/>
      <c r="I134" s="47" t="s">
        <v>39</v>
      </c>
      <c r="J134" s="87">
        <v>0</v>
      </c>
      <c r="K134" s="157"/>
      <c r="L134" s="63">
        <v>0</v>
      </c>
      <c r="M134" s="63">
        <v>0</v>
      </c>
      <c r="N134" s="63">
        <v>0</v>
      </c>
      <c r="O134" s="63"/>
    </row>
    <row r="135" spans="1:15" ht="24">
      <c r="A135" s="127"/>
      <c r="B135" s="127"/>
      <c r="C135" s="127"/>
      <c r="D135" s="127"/>
      <c r="E135" s="130"/>
      <c r="F135" s="133"/>
      <c r="G135" s="127"/>
      <c r="H135" s="136"/>
      <c r="I135" s="48" t="s">
        <v>40</v>
      </c>
      <c r="J135" s="87">
        <v>231000</v>
      </c>
      <c r="K135" s="82"/>
      <c r="L135" s="63">
        <v>0</v>
      </c>
      <c r="M135" s="63">
        <v>0</v>
      </c>
      <c r="N135" s="63">
        <v>0</v>
      </c>
      <c r="O135" s="63"/>
    </row>
    <row r="136" spans="1:15" ht="14.25" customHeight="1">
      <c r="A136" s="128"/>
      <c r="B136" s="128"/>
      <c r="C136" s="128"/>
      <c r="D136" s="128"/>
      <c r="E136" s="131"/>
      <c r="F136" s="134"/>
      <c r="G136" s="128"/>
      <c r="H136" s="137"/>
      <c r="I136" s="47" t="s">
        <v>54</v>
      </c>
      <c r="J136" s="87">
        <v>0</v>
      </c>
      <c r="K136" s="82"/>
      <c r="L136" s="63">
        <v>0</v>
      </c>
      <c r="M136" s="63">
        <v>0</v>
      </c>
      <c r="N136" s="63">
        <v>0</v>
      </c>
      <c r="O136" s="63"/>
    </row>
    <row r="137" spans="1:15" s="36" customFormat="1" ht="12.75" customHeight="1">
      <c r="A137" s="126">
        <v>22</v>
      </c>
      <c r="B137" s="126">
        <v>900</v>
      </c>
      <c r="C137" s="126">
        <v>90001</v>
      </c>
      <c r="D137" s="132">
        <v>6050</v>
      </c>
      <c r="E137" s="129" t="s">
        <v>51</v>
      </c>
      <c r="F137" s="132" t="s">
        <v>89</v>
      </c>
      <c r="G137" s="126">
        <v>2008</v>
      </c>
      <c r="H137" s="135">
        <v>20000</v>
      </c>
      <c r="I137" s="47" t="s">
        <v>38</v>
      </c>
      <c r="J137" s="86">
        <f>J138+J139+J140</f>
        <v>20000</v>
      </c>
      <c r="K137" s="156">
        <v>3050</v>
      </c>
      <c r="L137" s="64">
        <f>L139+L140</f>
        <v>0</v>
      </c>
      <c r="M137" s="64">
        <f>M138+M140</f>
        <v>0</v>
      </c>
      <c r="N137" s="64">
        <f>N138+N140</f>
        <v>0</v>
      </c>
      <c r="O137" s="63"/>
    </row>
    <row r="138" spans="1:15" ht="12.75">
      <c r="A138" s="127"/>
      <c r="B138" s="127"/>
      <c r="C138" s="127"/>
      <c r="D138" s="133"/>
      <c r="E138" s="130"/>
      <c r="F138" s="133"/>
      <c r="G138" s="127"/>
      <c r="H138" s="136"/>
      <c r="I138" s="47" t="s">
        <v>39</v>
      </c>
      <c r="J138" s="87">
        <v>0</v>
      </c>
      <c r="K138" s="157"/>
      <c r="L138" s="63">
        <v>0</v>
      </c>
      <c r="M138" s="63">
        <v>0</v>
      </c>
      <c r="N138" s="63">
        <v>0</v>
      </c>
      <c r="O138" s="63"/>
    </row>
    <row r="139" spans="1:15" ht="24">
      <c r="A139" s="127"/>
      <c r="B139" s="127"/>
      <c r="C139" s="127"/>
      <c r="D139" s="133"/>
      <c r="E139" s="130"/>
      <c r="F139" s="133"/>
      <c r="G139" s="127"/>
      <c r="H139" s="136"/>
      <c r="I139" s="48" t="s">
        <v>40</v>
      </c>
      <c r="J139" s="87">
        <v>20000</v>
      </c>
      <c r="K139" s="82"/>
      <c r="L139" s="63">
        <v>0</v>
      </c>
      <c r="M139" s="63">
        <v>0</v>
      </c>
      <c r="N139" s="63">
        <v>0</v>
      </c>
      <c r="O139" s="63"/>
    </row>
    <row r="140" spans="1:15" ht="13.5" customHeight="1">
      <c r="A140" s="128"/>
      <c r="B140" s="128"/>
      <c r="C140" s="128"/>
      <c r="D140" s="134"/>
      <c r="E140" s="131"/>
      <c r="F140" s="134"/>
      <c r="G140" s="128"/>
      <c r="H140" s="137"/>
      <c r="I140" s="47" t="s">
        <v>41</v>
      </c>
      <c r="J140" s="87">
        <v>0</v>
      </c>
      <c r="K140" s="82"/>
      <c r="L140" s="63">
        <v>0</v>
      </c>
      <c r="M140" s="63">
        <v>0</v>
      </c>
      <c r="N140" s="63">
        <v>0</v>
      </c>
      <c r="O140" s="63"/>
    </row>
    <row r="141" spans="1:15" ht="13.5" customHeight="1">
      <c r="A141" s="126">
        <v>23</v>
      </c>
      <c r="B141" s="126">
        <v>900</v>
      </c>
      <c r="C141" s="126">
        <v>90001</v>
      </c>
      <c r="D141" s="132">
        <v>6050</v>
      </c>
      <c r="E141" s="132" t="s">
        <v>113</v>
      </c>
      <c r="F141" s="132" t="s">
        <v>89</v>
      </c>
      <c r="G141" s="126">
        <v>2008</v>
      </c>
      <c r="H141" s="135">
        <v>281209.43</v>
      </c>
      <c r="I141" s="47" t="s">
        <v>38</v>
      </c>
      <c r="J141" s="86">
        <f>J144</f>
        <v>281209.43</v>
      </c>
      <c r="K141" s="156">
        <v>0</v>
      </c>
      <c r="L141" s="63"/>
      <c r="M141" s="63"/>
      <c r="N141" s="63"/>
      <c r="O141" s="63"/>
    </row>
    <row r="142" spans="1:15" ht="13.5" customHeight="1">
      <c r="A142" s="127"/>
      <c r="B142" s="127"/>
      <c r="C142" s="127"/>
      <c r="D142" s="133"/>
      <c r="E142" s="133"/>
      <c r="F142" s="133"/>
      <c r="G142" s="127"/>
      <c r="H142" s="136"/>
      <c r="I142" s="47" t="s">
        <v>39</v>
      </c>
      <c r="J142" s="87">
        <v>0</v>
      </c>
      <c r="K142" s="157"/>
      <c r="L142" s="63"/>
      <c r="M142" s="63"/>
      <c r="N142" s="63"/>
      <c r="O142" s="63"/>
    </row>
    <row r="143" spans="1:15" ht="24.75" customHeight="1">
      <c r="A143" s="127"/>
      <c r="B143" s="127"/>
      <c r="C143" s="127"/>
      <c r="D143" s="133"/>
      <c r="E143" s="133"/>
      <c r="F143" s="133"/>
      <c r="G143" s="127"/>
      <c r="H143" s="136"/>
      <c r="I143" s="48" t="s">
        <v>40</v>
      </c>
      <c r="J143" s="87">
        <v>0</v>
      </c>
      <c r="K143" s="82"/>
      <c r="L143" s="63"/>
      <c r="M143" s="63"/>
      <c r="N143" s="63"/>
      <c r="O143" s="63"/>
    </row>
    <row r="144" spans="1:15" ht="18" customHeight="1">
      <c r="A144" s="128"/>
      <c r="B144" s="128"/>
      <c r="C144" s="128"/>
      <c r="D144" s="134"/>
      <c r="E144" s="134"/>
      <c r="F144" s="134"/>
      <c r="G144" s="128"/>
      <c r="H144" s="137"/>
      <c r="I144" s="47" t="s">
        <v>41</v>
      </c>
      <c r="J144" s="87">
        <v>281209.43</v>
      </c>
      <c r="K144" s="82"/>
      <c r="L144" s="63"/>
      <c r="M144" s="63"/>
      <c r="N144" s="63"/>
      <c r="O144" s="63"/>
    </row>
    <row r="145" spans="1:15" ht="12.75" customHeight="1">
      <c r="A145" s="126">
        <v>24</v>
      </c>
      <c r="B145" s="126">
        <v>900</v>
      </c>
      <c r="C145" s="126">
        <v>90001</v>
      </c>
      <c r="D145" s="132">
        <v>6050</v>
      </c>
      <c r="E145" s="129" t="s">
        <v>65</v>
      </c>
      <c r="F145" s="132" t="s">
        <v>88</v>
      </c>
      <c r="G145" s="126" t="s">
        <v>64</v>
      </c>
      <c r="H145" s="135">
        <v>4512500</v>
      </c>
      <c r="I145" s="47" t="s">
        <v>38</v>
      </c>
      <c r="J145" s="86">
        <f>J146+J147+J148</f>
        <v>12500</v>
      </c>
      <c r="K145" s="156"/>
      <c r="L145" s="64">
        <f>L147+L148</f>
        <v>1500000</v>
      </c>
      <c r="M145" s="64">
        <f>M146+M148</f>
        <v>1500000</v>
      </c>
      <c r="N145" s="64">
        <f>N146+N148</f>
        <v>1500000</v>
      </c>
      <c r="O145" s="63"/>
    </row>
    <row r="146" spans="1:15" ht="12.75">
      <c r="A146" s="127"/>
      <c r="B146" s="127"/>
      <c r="C146" s="127"/>
      <c r="D146" s="133"/>
      <c r="E146" s="130"/>
      <c r="F146" s="133"/>
      <c r="G146" s="127"/>
      <c r="H146" s="136"/>
      <c r="I146" s="47" t="s">
        <v>39</v>
      </c>
      <c r="J146" s="71">
        <v>12500</v>
      </c>
      <c r="K146" s="157"/>
      <c r="L146" s="63">
        <v>0</v>
      </c>
      <c r="M146" s="63">
        <v>225000</v>
      </c>
      <c r="N146" s="63">
        <v>225000</v>
      </c>
      <c r="O146" s="63"/>
    </row>
    <row r="147" spans="1:15" ht="24">
      <c r="A147" s="127"/>
      <c r="B147" s="127"/>
      <c r="C147" s="127"/>
      <c r="D147" s="133"/>
      <c r="E147" s="130"/>
      <c r="F147" s="133"/>
      <c r="G147" s="127"/>
      <c r="H147" s="136"/>
      <c r="I147" s="48" t="s">
        <v>40</v>
      </c>
      <c r="J147" s="87">
        <v>0</v>
      </c>
      <c r="K147" s="82"/>
      <c r="L147" s="63">
        <v>225000</v>
      </c>
      <c r="M147" s="63">
        <v>0</v>
      </c>
      <c r="N147" s="63">
        <v>0</v>
      </c>
      <c r="O147" s="63"/>
    </row>
    <row r="148" spans="1:15" ht="17.25" customHeight="1">
      <c r="A148" s="128"/>
      <c r="B148" s="128"/>
      <c r="C148" s="128"/>
      <c r="D148" s="134"/>
      <c r="E148" s="131"/>
      <c r="F148" s="134"/>
      <c r="G148" s="128"/>
      <c r="H148" s="137"/>
      <c r="I148" s="47" t="s">
        <v>41</v>
      </c>
      <c r="J148" s="87">
        <v>0</v>
      </c>
      <c r="K148" s="82"/>
      <c r="L148" s="63">
        <v>1275000</v>
      </c>
      <c r="M148" s="63">
        <v>1275000</v>
      </c>
      <c r="N148" s="63">
        <v>1275000</v>
      </c>
      <c r="O148" s="63"/>
    </row>
    <row r="149" spans="1:15" ht="13.5" customHeight="1">
      <c r="A149" s="126">
        <v>25</v>
      </c>
      <c r="B149" s="126">
        <v>900</v>
      </c>
      <c r="C149" s="126">
        <v>90001</v>
      </c>
      <c r="D149" s="126">
        <v>6050</v>
      </c>
      <c r="E149" s="129" t="s">
        <v>105</v>
      </c>
      <c r="F149" s="132" t="s">
        <v>88</v>
      </c>
      <c r="G149" s="126" t="s">
        <v>42</v>
      </c>
      <c r="H149" s="135">
        <v>325000</v>
      </c>
      <c r="I149" s="47" t="s">
        <v>38</v>
      </c>
      <c r="J149" s="86">
        <f>J151</f>
        <v>25000</v>
      </c>
      <c r="K149" s="156">
        <v>16270.96</v>
      </c>
      <c r="L149" s="64">
        <f>L151+L152</f>
        <v>0</v>
      </c>
      <c r="M149" s="64">
        <f>M151+M152</f>
        <v>300000</v>
      </c>
      <c r="N149" s="64">
        <v>0</v>
      </c>
      <c r="O149" s="64"/>
    </row>
    <row r="150" spans="1:15" ht="13.5" customHeight="1">
      <c r="A150" s="127"/>
      <c r="B150" s="127"/>
      <c r="C150" s="127"/>
      <c r="D150" s="127"/>
      <c r="E150" s="130"/>
      <c r="F150" s="133"/>
      <c r="G150" s="127"/>
      <c r="H150" s="136"/>
      <c r="I150" s="47" t="s">
        <v>39</v>
      </c>
      <c r="J150" s="70">
        <v>0</v>
      </c>
      <c r="K150" s="157"/>
      <c r="L150" s="63">
        <v>0</v>
      </c>
      <c r="M150" s="63">
        <v>0</v>
      </c>
      <c r="N150" s="63">
        <v>0</v>
      </c>
      <c r="O150" s="63"/>
    </row>
    <row r="151" spans="1:15" ht="24">
      <c r="A151" s="127"/>
      <c r="B151" s="127"/>
      <c r="C151" s="127"/>
      <c r="D151" s="127"/>
      <c r="E151" s="130"/>
      <c r="F151" s="133"/>
      <c r="G151" s="127"/>
      <c r="H151" s="136"/>
      <c r="I151" s="48" t="s">
        <v>40</v>
      </c>
      <c r="J151" s="87">
        <v>25000</v>
      </c>
      <c r="K151" s="82"/>
      <c r="L151" s="63">
        <v>0</v>
      </c>
      <c r="M151" s="63">
        <v>100000</v>
      </c>
      <c r="N151" s="63">
        <v>0</v>
      </c>
      <c r="O151" s="63"/>
    </row>
    <row r="152" spans="1:15" ht="15">
      <c r="A152" s="128"/>
      <c r="B152" s="128"/>
      <c r="C152" s="128"/>
      <c r="D152" s="128"/>
      <c r="E152" s="131"/>
      <c r="F152" s="134"/>
      <c r="G152" s="128"/>
      <c r="H152" s="137"/>
      <c r="I152" s="47" t="s">
        <v>41</v>
      </c>
      <c r="J152" s="87">
        <v>0</v>
      </c>
      <c r="K152" s="82"/>
      <c r="L152" s="63">
        <v>0</v>
      </c>
      <c r="M152" s="63">
        <v>200000</v>
      </c>
      <c r="N152" s="63">
        <v>0</v>
      </c>
      <c r="O152" s="63"/>
    </row>
    <row r="153" spans="1:15" ht="13.5" customHeight="1">
      <c r="A153" s="126">
        <v>26</v>
      </c>
      <c r="B153" s="126">
        <v>900</v>
      </c>
      <c r="C153" s="126">
        <v>90001</v>
      </c>
      <c r="D153" s="126">
        <v>6050</v>
      </c>
      <c r="E153" s="129" t="s">
        <v>67</v>
      </c>
      <c r="F153" s="132" t="s">
        <v>88</v>
      </c>
      <c r="G153" s="126">
        <v>2008</v>
      </c>
      <c r="H153" s="135">
        <v>20000</v>
      </c>
      <c r="I153" s="47" t="s">
        <v>38</v>
      </c>
      <c r="J153" s="86">
        <f>J154+J155+J156</f>
        <v>20000</v>
      </c>
      <c r="K153" s="156">
        <v>7902</v>
      </c>
      <c r="L153" s="64">
        <f>L155</f>
        <v>0</v>
      </c>
      <c r="M153" s="64">
        <f>M155</f>
        <v>0</v>
      </c>
      <c r="N153" s="64">
        <v>0</v>
      </c>
      <c r="O153" s="64"/>
    </row>
    <row r="154" spans="1:15" ht="12.75">
      <c r="A154" s="127"/>
      <c r="B154" s="127"/>
      <c r="C154" s="127"/>
      <c r="D154" s="127"/>
      <c r="E154" s="130"/>
      <c r="F154" s="133"/>
      <c r="G154" s="127"/>
      <c r="H154" s="136"/>
      <c r="I154" s="47" t="s">
        <v>39</v>
      </c>
      <c r="J154" s="87">
        <v>5500</v>
      </c>
      <c r="K154" s="157"/>
      <c r="L154" s="63">
        <v>0</v>
      </c>
      <c r="M154" s="63">
        <v>0</v>
      </c>
      <c r="N154" s="63">
        <v>0</v>
      </c>
      <c r="O154" s="63"/>
    </row>
    <row r="155" spans="1:15" ht="24">
      <c r="A155" s="127"/>
      <c r="B155" s="127"/>
      <c r="C155" s="127"/>
      <c r="D155" s="127"/>
      <c r="E155" s="130"/>
      <c r="F155" s="133"/>
      <c r="G155" s="127"/>
      <c r="H155" s="136"/>
      <c r="I155" s="48" t="s">
        <v>40</v>
      </c>
      <c r="J155" s="87">
        <v>14500</v>
      </c>
      <c r="K155" s="82"/>
      <c r="L155" s="63">
        <v>0</v>
      </c>
      <c r="M155" s="63">
        <v>0</v>
      </c>
      <c r="N155" s="63">
        <v>0</v>
      </c>
      <c r="O155" s="63"/>
    </row>
    <row r="156" spans="1:15" ht="15">
      <c r="A156" s="128"/>
      <c r="B156" s="128"/>
      <c r="C156" s="128"/>
      <c r="D156" s="128"/>
      <c r="E156" s="131"/>
      <c r="F156" s="134"/>
      <c r="G156" s="128"/>
      <c r="H156" s="137"/>
      <c r="I156" s="47" t="s">
        <v>41</v>
      </c>
      <c r="J156" s="87">
        <v>0</v>
      </c>
      <c r="K156" s="82"/>
      <c r="L156" s="63">
        <v>0</v>
      </c>
      <c r="M156" s="63">
        <v>0</v>
      </c>
      <c r="N156" s="63">
        <v>0</v>
      </c>
      <c r="O156" s="63"/>
    </row>
    <row r="157" spans="1:15" ht="14.25" customHeight="1">
      <c r="A157" s="126">
        <v>27</v>
      </c>
      <c r="B157" s="126">
        <v>900</v>
      </c>
      <c r="C157" s="126">
        <v>90001</v>
      </c>
      <c r="D157" s="126">
        <v>6050</v>
      </c>
      <c r="E157" s="129" t="s">
        <v>68</v>
      </c>
      <c r="F157" s="132" t="s">
        <v>88</v>
      </c>
      <c r="G157" s="126" t="s">
        <v>63</v>
      </c>
      <c r="H157" s="135">
        <v>112000</v>
      </c>
      <c r="I157" s="47" t="s">
        <v>38</v>
      </c>
      <c r="J157" s="88">
        <f>J158+J159+J160</f>
        <v>12000</v>
      </c>
      <c r="K157" s="156">
        <v>8967</v>
      </c>
      <c r="L157" s="74">
        <f>L159+L160</f>
        <v>100000</v>
      </c>
      <c r="M157" s="74">
        <f>M159+M160</f>
        <v>0</v>
      </c>
      <c r="N157" s="74">
        <v>0</v>
      </c>
      <c r="O157" s="74"/>
    </row>
    <row r="158" spans="1:15" ht="12.75">
      <c r="A158" s="127"/>
      <c r="B158" s="127"/>
      <c r="C158" s="127"/>
      <c r="D158" s="127"/>
      <c r="E158" s="130"/>
      <c r="F158" s="133"/>
      <c r="G158" s="127"/>
      <c r="H158" s="136"/>
      <c r="I158" s="47" t="s">
        <v>39</v>
      </c>
      <c r="J158" s="87">
        <v>12000</v>
      </c>
      <c r="K158" s="157"/>
      <c r="L158" s="63">
        <v>0</v>
      </c>
      <c r="M158" s="63">
        <v>0</v>
      </c>
      <c r="N158" s="63">
        <v>0</v>
      </c>
      <c r="O158" s="63"/>
    </row>
    <row r="159" spans="1:15" ht="24">
      <c r="A159" s="127"/>
      <c r="B159" s="127"/>
      <c r="C159" s="127"/>
      <c r="D159" s="127"/>
      <c r="E159" s="130"/>
      <c r="F159" s="133"/>
      <c r="G159" s="127"/>
      <c r="H159" s="136"/>
      <c r="I159" s="48" t="s">
        <v>40</v>
      </c>
      <c r="J159" s="87">
        <v>0</v>
      </c>
      <c r="K159" s="82"/>
      <c r="L159" s="63">
        <v>40000</v>
      </c>
      <c r="M159" s="63">
        <v>0</v>
      </c>
      <c r="N159" s="63">
        <v>0</v>
      </c>
      <c r="O159" s="63"/>
    </row>
    <row r="160" spans="1:15" ht="15">
      <c r="A160" s="128"/>
      <c r="B160" s="128"/>
      <c r="C160" s="128"/>
      <c r="D160" s="128"/>
      <c r="E160" s="131"/>
      <c r="F160" s="134"/>
      <c r="G160" s="128"/>
      <c r="H160" s="137"/>
      <c r="I160" s="47" t="s">
        <v>41</v>
      </c>
      <c r="J160" s="87">
        <v>0</v>
      </c>
      <c r="K160" s="82"/>
      <c r="L160" s="63">
        <v>60000</v>
      </c>
      <c r="M160" s="63">
        <v>0</v>
      </c>
      <c r="N160" s="63">
        <v>0</v>
      </c>
      <c r="O160" s="63"/>
    </row>
    <row r="161" spans="1:15" ht="12.75" customHeight="1">
      <c r="A161" s="126">
        <v>28</v>
      </c>
      <c r="B161" s="126">
        <v>900</v>
      </c>
      <c r="C161" s="126">
        <v>90001</v>
      </c>
      <c r="D161" s="126">
        <v>6050</v>
      </c>
      <c r="E161" s="129" t="s">
        <v>86</v>
      </c>
      <c r="F161" s="132" t="s">
        <v>88</v>
      </c>
      <c r="G161" s="126">
        <v>2008</v>
      </c>
      <c r="H161" s="135">
        <v>30000</v>
      </c>
      <c r="I161" s="47" t="s">
        <v>38</v>
      </c>
      <c r="J161" s="88">
        <f>J163</f>
        <v>30000</v>
      </c>
      <c r="K161" s="156">
        <v>6126</v>
      </c>
      <c r="L161" s="74">
        <f>L163+L164</f>
        <v>0</v>
      </c>
      <c r="M161" s="74">
        <f>M163+M164</f>
        <v>0</v>
      </c>
      <c r="N161" s="74">
        <v>0</v>
      </c>
      <c r="O161" s="74"/>
    </row>
    <row r="162" spans="1:15" ht="13.5" customHeight="1">
      <c r="A162" s="127"/>
      <c r="B162" s="127"/>
      <c r="C162" s="127"/>
      <c r="D162" s="127"/>
      <c r="E162" s="130"/>
      <c r="F162" s="133"/>
      <c r="G162" s="127"/>
      <c r="H162" s="136"/>
      <c r="I162" s="47" t="s">
        <v>39</v>
      </c>
      <c r="J162" s="87">
        <v>0</v>
      </c>
      <c r="K162" s="157"/>
      <c r="L162" s="63">
        <v>0</v>
      </c>
      <c r="M162" s="63">
        <v>0</v>
      </c>
      <c r="N162" s="63">
        <v>0</v>
      </c>
      <c r="O162" s="63"/>
    </row>
    <row r="163" spans="1:15" ht="24">
      <c r="A163" s="127"/>
      <c r="B163" s="127"/>
      <c r="C163" s="127"/>
      <c r="D163" s="127"/>
      <c r="E163" s="130"/>
      <c r="F163" s="133"/>
      <c r="G163" s="127"/>
      <c r="H163" s="136"/>
      <c r="I163" s="48" t="s">
        <v>40</v>
      </c>
      <c r="J163" s="87">
        <v>30000</v>
      </c>
      <c r="K163" s="82"/>
      <c r="L163" s="63">
        <v>0</v>
      </c>
      <c r="M163" s="63">
        <v>0</v>
      </c>
      <c r="N163" s="63">
        <v>0</v>
      </c>
      <c r="O163" s="63"/>
    </row>
    <row r="164" spans="1:15" ht="13.5" customHeight="1">
      <c r="A164" s="128"/>
      <c r="B164" s="128"/>
      <c r="C164" s="128"/>
      <c r="D164" s="128"/>
      <c r="E164" s="131"/>
      <c r="F164" s="134"/>
      <c r="G164" s="128"/>
      <c r="H164" s="137"/>
      <c r="I164" s="47" t="s">
        <v>41</v>
      </c>
      <c r="J164" s="87">
        <v>0</v>
      </c>
      <c r="K164" s="82"/>
      <c r="L164" s="63">
        <v>0</v>
      </c>
      <c r="M164" s="63">
        <v>0</v>
      </c>
      <c r="N164" s="63">
        <v>0</v>
      </c>
      <c r="O164" s="63"/>
    </row>
    <row r="165" spans="1:15" ht="12.75">
      <c r="A165" s="126">
        <v>29</v>
      </c>
      <c r="B165" s="126">
        <v>900</v>
      </c>
      <c r="C165" s="126">
        <v>90013</v>
      </c>
      <c r="D165" s="126">
        <v>6050</v>
      </c>
      <c r="E165" s="129" t="s">
        <v>87</v>
      </c>
      <c r="F165" s="132" t="s">
        <v>88</v>
      </c>
      <c r="G165" s="126">
        <v>2008</v>
      </c>
      <c r="H165" s="135">
        <v>90000</v>
      </c>
      <c r="I165" s="47" t="s">
        <v>38</v>
      </c>
      <c r="J165" s="88">
        <f>J166+J167+J168</f>
        <v>90000</v>
      </c>
      <c r="K165" s="156">
        <v>18004.43</v>
      </c>
      <c r="L165" s="74">
        <f>L167+L168</f>
        <v>0</v>
      </c>
      <c r="M165" s="74">
        <f>M167+M168</f>
        <v>0</v>
      </c>
      <c r="N165" s="74">
        <v>0</v>
      </c>
      <c r="O165" s="74"/>
    </row>
    <row r="166" spans="1:15" ht="12.75">
      <c r="A166" s="127"/>
      <c r="B166" s="127"/>
      <c r="C166" s="127"/>
      <c r="D166" s="127"/>
      <c r="E166" s="130"/>
      <c r="F166" s="133"/>
      <c r="G166" s="127"/>
      <c r="H166" s="136"/>
      <c r="I166" s="47" t="s">
        <v>39</v>
      </c>
      <c r="J166" s="87">
        <v>0</v>
      </c>
      <c r="K166" s="157"/>
      <c r="L166" s="63">
        <v>0</v>
      </c>
      <c r="M166" s="63">
        <v>0</v>
      </c>
      <c r="N166" s="63">
        <v>0</v>
      </c>
      <c r="O166" s="63"/>
    </row>
    <row r="167" spans="1:15" ht="24">
      <c r="A167" s="127"/>
      <c r="B167" s="127"/>
      <c r="C167" s="127"/>
      <c r="D167" s="127"/>
      <c r="E167" s="130"/>
      <c r="F167" s="133"/>
      <c r="G167" s="127"/>
      <c r="H167" s="136"/>
      <c r="I167" s="48" t="s">
        <v>40</v>
      </c>
      <c r="J167" s="87">
        <v>90000</v>
      </c>
      <c r="K167" s="82"/>
      <c r="L167" s="63">
        <v>0</v>
      </c>
      <c r="M167" s="63">
        <v>0</v>
      </c>
      <c r="N167" s="63">
        <v>0</v>
      </c>
      <c r="O167" s="63"/>
    </row>
    <row r="168" spans="1:15" ht="15">
      <c r="A168" s="128"/>
      <c r="B168" s="128"/>
      <c r="C168" s="128"/>
      <c r="D168" s="128"/>
      <c r="E168" s="131"/>
      <c r="F168" s="134"/>
      <c r="G168" s="128"/>
      <c r="H168" s="137"/>
      <c r="I168" s="47" t="s">
        <v>41</v>
      </c>
      <c r="J168" s="87">
        <v>0</v>
      </c>
      <c r="K168" s="82"/>
      <c r="L168" s="63">
        <v>0</v>
      </c>
      <c r="M168" s="63">
        <v>0</v>
      </c>
      <c r="N168" s="63">
        <v>0</v>
      </c>
      <c r="O168" s="63"/>
    </row>
    <row r="169" spans="1:15" ht="12.75">
      <c r="A169" s="126">
        <v>30</v>
      </c>
      <c r="B169" s="126">
        <v>900</v>
      </c>
      <c r="C169" s="126">
        <v>90015</v>
      </c>
      <c r="D169" s="126">
        <v>6050</v>
      </c>
      <c r="E169" s="129" t="s">
        <v>49</v>
      </c>
      <c r="F169" s="132" t="s">
        <v>88</v>
      </c>
      <c r="G169" s="126">
        <v>2008</v>
      </c>
      <c r="H169" s="135">
        <v>60000</v>
      </c>
      <c r="I169" s="47" t="s">
        <v>38</v>
      </c>
      <c r="J169" s="86">
        <f>J170+J171</f>
        <v>60000</v>
      </c>
      <c r="K169" s="156">
        <v>7343.5</v>
      </c>
      <c r="L169" s="63">
        <f>L170+L171+L172</f>
        <v>0</v>
      </c>
      <c r="M169" s="63">
        <f>M170+M171+M172</f>
        <v>0</v>
      </c>
      <c r="N169" s="63">
        <v>0</v>
      </c>
      <c r="O169" s="63"/>
    </row>
    <row r="170" spans="1:15" ht="12.75">
      <c r="A170" s="127"/>
      <c r="B170" s="127"/>
      <c r="C170" s="127"/>
      <c r="D170" s="127"/>
      <c r="E170" s="130"/>
      <c r="F170" s="133"/>
      <c r="G170" s="127"/>
      <c r="H170" s="136"/>
      <c r="I170" s="47" t="s">
        <v>39</v>
      </c>
      <c r="J170" s="87">
        <v>20000</v>
      </c>
      <c r="K170" s="157"/>
      <c r="L170" s="63">
        <v>0</v>
      </c>
      <c r="M170" s="63">
        <v>0</v>
      </c>
      <c r="N170" s="63">
        <v>0</v>
      </c>
      <c r="O170" s="63"/>
    </row>
    <row r="171" spans="1:15" ht="24">
      <c r="A171" s="127"/>
      <c r="B171" s="127"/>
      <c r="C171" s="127"/>
      <c r="D171" s="127"/>
      <c r="E171" s="130"/>
      <c r="F171" s="133"/>
      <c r="G171" s="127"/>
      <c r="H171" s="136"/>
      <c r="I171" s="48" t="s">
        <v>40</v>
      </c>
      <c r="J171" s="87">
        <v>40000</v>
      </c>
      <c r="K171" s="82"/>
      <c r="L171" s="63">
        <v>0</v>
      </c>
      <c r="M171" s="63">
        <v>0</v>
      </c>
      <c r="N171" s="63">
        <v>0</v>
      </c>
      <c r="O171" s="63"/>
    </row>
    <row r="172" spans="1:15" ht="12" customHeight="1">
      <c r="A172" s="128"/>
      <c r="B172" s="128"/>
      <c r="C172" s="128"/>
      <c r="D172" s="128"/>
      <c r="E172" s="131"/>
      <c r="F172" s="134"/>
      <c r="G172" s="128"/>
      <c r="H172" s="137"/>
      <c r="I172" s="47" t="s">
        <v>41</v>
      </c>
      <c r="J172" s="87">
        <v>0</v>
      </c>
      <c r="K172" s="82"/>
      <c r="L172" s="63">
        <v>0</v>
      </c>
      <c r="M172" s="63">
        <v>0</v>
      </c>
      <c r="N172" s="63">
        <v>0</v>
      </c>
      <c r="O172" s="63"/>
    </row>
    <row r="173" spans="1:15" ht="15.75" hidden="1">
      <c r="A173" s="126">
        <v>25</v>
      </c>
      <c r="B173" s="126">
        <v>900</v>
      </c>
      <c r="C173" s="126">
        <v>90017</v>
      </c>
      <c r="D173" s="126">
        <v>6060</v>
      </c>
      <c r="E173" s="129" t="s">
        <v>69</v>
      </c>
      <c r="F173" s="132" t="s">
        <v>60</v>
      </c>
      <c r="G173" s="126">
        <v>2008</v>
      </c>
      <c r="H173" s="135">
        <v>200000</v>
      </c>
      <c r="I173" s="47" t="s">
        <v>38</v>
      </c>
      <c r="J173" s="86">
        <f>J175</f>
        <v>200000</v>
      </c>
      <c r="K173" s="83"/>
      <c r="L173" s="64">
        <f>L175</f>
        <v>0</v>
      </c>
      <c r="M173" s="64">
        <f>M175</f>
        <v>0</v>
      </c>
      <c r="N173" s="63">
        <v>0</v>
      </c>
      <c r="O173" s="63"/>
    </row>
    <row r="174" spans="1:15" ht="15" hidden="1">
      <c r="A174" s="127"/>
      <c r="B174" s="127"/>
      <c r="C174" s="127"/>
      <c r="D174" s="127"/>
      <c r="E174" s="130"/>
      <c r="F174" s="133"/>
      <c r="G174" s="127"/>
      <c r="H174" s="136"/>
      <c r="I174" s="47" t="s">
        <v>39</v>
      </c>
      <c r="J174" s="87">
        <v>0</v>
      </c>
      <c r="K174" s="82"/>
      <c r="L174" s="63">
        <v>0</v>
      </c>
      <c r="M174" s="63">
        <v>0</v>
      </c>
      <c r="N174" s="63">
        <v>0</v>
      </c>
      <c r="O174" s="63"/>
    </row>
    <row r="175" spans="1:15" ht="24" hidden="1">
      <c r="A175" s="127"/>
      <c r="B175" s="127"/>
      <c r="C175" s="127"/>
      <c r="D175" s="127"/>
      <c r="E175" s="130"/>
      <c r="F175" s="133"/>
      <c r="G175" s="127"/>
      <c r="H175" s="136"/>
      <c r="I175" s="48" t="s">
        <v>40</v>
      </c>
      <c r="J175" s="87">
        <v>200000</v>
      </c>
      <c r="K175" s="82"/>
      <c r="L175" s="63">
        <v>0</v>
      </c>
      <c r="M175" s="63">
        <v>0</v>
      </c>
      <c r="N175" s="63">
        <v>0</v>
      </c>
      <c r="O175" s="63"/>
    </row>
    <row r="176" spans="1:15" ht="15" hidden="1">
      <c r="A176" s="128"/>
      <c r="B176" s="128"/>
      <c r="C176" s="128"/>
      <c r="D176" s="128"/>
      <c r="E176" s="131"/>
      <c r="F176" s="134"/>
      <c r="G176" s="128"/>
      <c r="H176" s="137"/>
      <c r="I176" s="47" t="s">
        <v>41</v>
      </c>
      <c r="J176" s="87">
        <v>0</v>
      </c>
      <c r="K176" s="82"/>
      <c r="L176" s="63">
        <v>0</v>
      </c>
      <c r="M176" s="63">
        <v>0</v>
      </c>
      <c r="N176" s="63">
        <v>0</v>
      </c>
      <c r="O176" s="63"/>
    </row>
    <row r="177" spans="1:15" ht="15.75" customHeight="1" hidden="1">
      <c r="A177" s="126">
        <v>24</v>
      </c>
      <c r="B177" s="126">
        <v>926</v>
      </c>
      <c r="C177" s="126">
        <v>92695</v>
      </c>
      <c r="D177" s="126">
        <v>6050</v>
      </c>
      <c r="E177" s="129" t="s">
        <v>70</v>
      </c>
      <c r="F177" s="132" t="s">
        <v>61</v>
      </c>
      <c r="G177" s="126">
        <v>2008</v>
      </c>
      <c r="H177" s="135">
        <v>0</v>
      </c>
      <c r="I177" s="47" t="s">
        <v>38</v>
      </c>
      <c r="J177" s="86">
        <f>J179</f>
        <v>0</v>
      </c>
      <c r="K177" s="83"/>
      <c r="L177" s="63">
        <f>L178+L179+L180</f>
        <v>0</v>
      </c>
      <c r="M177" s="63">
        <f>M178+M179+M180</f>
        <v>0</v>
      </c>
      <c r="N177" s="63">
        <v>0</v>
      </c>
      <c r="O177" s="63"/>
    </row>
    <row r="178" spans="1:15" ht="13.5" customHeight="1" hidden="1">
      <c r="A178" s="127"/>
      <c r="B178" s="127"/>
      <c r="C178" s="127"/>
      <c r="D178" s="127"/>
      <c r="E178" s="130"/>
      <c r="F178" s="133"/>
      <c r="G178" s="127"/>
      <c r="H178" s="136"/>
      <c r="I178" s="47" t="s">
        <v>39</v>
      </c>
      <c r="J178" s="87">
        <v>0</v>
      </c>
      <c r="K178" s="82"/>
      <c r="L178" s="63">
        <v>0</v>
      </c>
      <c r="M178" s="63">
        <v>0</v>
      </c>
      <c r="N178" s="63">
        <v>0</v>
      </c>
      <c r="O178" s="63"/>
    </row>
    <row r="179" spans="1:15" ht="22.5" customHeight="1" hidden="1">
      <c r="A179" s="127"/>
      <c r="B179" s="127"/>
      <c r="C179" s="127"/>
      <c r="D179" s="127"/>
      <c r="E179" s="130"/>
      <c r="F179" s="133"/>
      <c r="G179" s="127"/>
      <c r="H179" s="136"/>
      <c r="I179" s="48" t="s">
        <v>40</v>
      </c>
      <c r="J179" s="87">
        <v>0</v>
      </c>
      <c r="K179" s="82"/>
      <c r="L179" s="63">
        <v>0</v>
      </c>
      <c r="M179" s="63">
        <v>0</v>
      </c>
      <c r="N179" s="63">
        <v>0</v>
      </c>
      <c r="O179" s="63"/>
    </row>
    <row r="180" spans="1:15" ht="19.5" customHeight="1" hidden="1">
      <c r="A180" s="128"/>
      <c r="B180" s="128"/>
      <c r="C180" s="128"/>
      <c r="D180" s="128"/>
      <c r="E180" s="131"/>
      <c r="F180" s="134"/>
      <c r="G180" s="128"/>
      <c r="H180" s="137"/>
      <c r="I180" s="47" t="s">
        <v>41</v>
      </c>
      <c r="J180" s="87">
        <v>0</v>
      </c>
      <c r="K180" s="82"/>
      <c r="L180" s="63">
        <v>0</v>
      </c>
      <c r="M180" s="63">
        <v>0</v>
      </c>
      <c r="N180" s="63">
        <v>0</v>
      </c>
      <c r="O180" s="63"/>
    </row>
    <row r="181" spans="1:15" ht="15.75" hidden="1">
      <c r="A181" s="126">
        <v>21</v>
      </c>
      <c r="B181" s="126">
        <v>926</v>
      </c>
      <c r="C181" s="126">
        <v>92695</v>
      </c>
      <c r="D181" s="126">
        <v>6050</v>
      </c>
      <c r="E181" s="129" t="s">
        <v>77</v>
      </c>
      <c r="F181" s="132" t="s">
        <v>61</v>
      </c>
      <c r="G181" s="126" t="s">
        <v>63</v>
      </c>
      <c r="H181" s="135">
        <v>207000</v>
      </c>
      <c r="I181" s="47" t="s">
        <v>38</v>
      </c>
      <c r="J181" s="86">
        <f>J183</f>
        <v>0</v>
      </c>
      <c r="K181" s="83"/>
      <c r="L181" s="64">
        <f>L182+L184</f>
        <v>150000</v>
      </c>
      <c r="M181" s="64">
        <f>M182+M184</f>
        <v>0</v>
      </c>
      <c r="N181" s="64">
        <v>0</v>
      </c>
      <c r="O181" s="64"/>
    </row>
    <row r="182" spans="1:15" ht="15" hidden="1">
      <c r="A182" s="127"/>
      <c r="B182" s="127"/>
      <c r="C182" s="127"/>
      <c r="D182" s="127"/>
      <c r="E182" s="130"/>
      <c r="F182" s="133"/>
      <c r="G182" s="127"/>
      <c r="H182" s="136"/>
      <c r="I182" s="47" t="s">
        <v>39</v>
      </c>
      <c r="J182" s="70">
        <v>0</v>
      </c>
      <c r="K182" s="95"/>
      <c r="L182" s="63">
        <v>0</v>
      </c>
      <c r="M182" s="63">
        <v>0</v>
      </c>
      <c r="N182" s="63">
        <v>0</v>
      </c>
      <c r="O182" s="63"/>
    </row>
    <row r="183" spans="1:15" ht="24" hidden="1">
      <c r="A183" s="127"/>
      <c r="B183" s="127"/>
      <c r="C183" s="127"/>
      <c r="D183" s="127"/>
      <c r="E183" s="130"/>
      <c r="F183" s="133"/>
      <c r="G183" s="127"/>
      <c r="H183" s="136"/>
      <c r="I183" s="48" t="s">
        <v>40</v>
      </c>
      <c r="J183" s="87">
        <v>0</v>
      </c>
      <c r="K183" s="82"/>
      <c r="L183" s="63">
        <v>0</v>
      </c>
      <c r="M183" s="63">
        <v>0</v>
      </c>
      <c r="N183" s="63">
        <v>0</v>
      </c>
      <c r="O183" s="63"/>
    </row>
    <row r="184" spans="1:15" ht="21.75" customHeight="1" hidden="1">
      <c r="A184" s="128"/>
      <c r="B184" s="128"/>
      <c r="C184" s="128"/>
      <c r="D184" s="128"/>
      <c r="E184" s="131"/>
      <c r="F184" s="134"/>
      <c r="G184" s="128"/>
      <c r="H184" s="137"/>
      <c r="I184" s="47" t="s">
        <v>80</v>
      </c>
      <c r="J184" s="87">
        <v>0</v>
      </c>
      <c r="K184" s="82"/>
      <c r="L184" s="63">
        <v>150000</v>
      </c>
      <c r="M184" s="63">
        <v>0</v>
      </c>
      <c r="N184" s="63">
        <v>0</v>
      </c>
      <c r="O184" s="63"/>
    </row>
    <row r="185" spans="1:15" ht="14.25" customHeight="1" hidden="1">
      <c r="A185" s="126">
        <v>22</v>
      </c>
      <c r="B185" s="126">
        <v>926</v>
      </c>
      <c r="C185" s="126">
        <v>92695</v>
      </c>
      <c r="D185" s="126">
        <v>6050</v>
      </c>
      <c r="E185" s="129" t="s">
        <v>82</v>
      </c>
      <c r="F185" s="132" t="s">
        <v>61</v>
      </c>
      <c r="G185" s="126">
        <v>2008</v>
      </c>
      <c r="H185" s="135">
        <v>125000</v>
      </c>
      <c r="I185" s="47" t="s">
        <v>38</v>
      </c>
      <c r="J185" s="86">
        <f>J187+J188</f>
        <v>0</v>
      </c>
      <c r="K185" s="83"/>
      <c r="L185" s="64">
        <f>L186+L188</f>
        <v>0</v>
      </c>
      <c r="M185" s="64">
        <f>M186+M188</f>
        <v>0</v>
      </c>
      <c r="N185" s="63">
        <v>0</v>
      </c>
      <c r="O185" s="63"/>
    </row>
    <row r="186" spans="1:15" ht="15" customHeight="1" hidden="1">
      <c r="A186" s="127"/>
      <c r="B186" s="127"/>
      <c r="C186" s="127"/>
      <c r="D186" s="127"/>
      <c r="E186" s="130"/>
      <c r="F186" s="133"/>
      <c r="G186" s="127"/>
      <c r="H186" s="136"/>
      <c r="I186" s="47" t="s">
        <v>39</v>
      </c>
      <c r="J186" s="70">
        <v>0</v>
      </c>
      <c r="K186" s="95"/>
      <c r="L186" s="63">
        <v>0</v>
      </c>
      <c r="M186" s="63">
        <v>0</v>
      </c>
      <c r="N186" s="63">
        <v>0</v>
      </c>
      <c r="O186" s="63"/>
    </row>
    <row r="187" spans="1:15" ht="24" hidden="1">
      <c r="A187" s="127"/>
      <c r="B187" s="127"/>
      <c r="C187" s="127"/>
      <c r="D187" s="127"/>
      <c r="E187" s="130"/>
      <c r="F187" s="133"/>
      <c r="G187" s="127"/>
      <c r="H187" s="136"/>
      <c r="I187" s="48" t="s">
        <v>40</v>
      </c>
      <c r="J187" s="87">
        <v>0</v>
      </c>
      <c r="K187" s="82"/>
      <c r="L187" s="63">
        <v>0</v>
      </c>
      <c r="M187" s="63">
        <v>0</v>
      </c>
      <c r="N187" s="63">
        <v>0</v>
      </c>
      <c r="O187" s="63"/>
    </row>
    <row r="188" spans="1:15" ht="16.5" customHeight="1" hidden="1">
      <c r="A188" s="128"/>
      <c r="B188" s="128"/>
      <c r="C188" s="128"/>
      <c r="D188" s="128"/>
      <c r="E188" s="131"/>
      <c r="F188" s="134"/>
      <c r="G188" s="128"/>
      <c r="H188" s="137"/>
      <c r="I188" s="47" t="s">
        <v>41</v>
      </c>
      <c r="J188" s="87">
        <v>0</v>
      </c>
      <c r="K188" s="82"/>
      <c r="L188" s="63">
        <v>0</v>
      </c>
      <c r="M188" s="63">
        <v>0</v>
      </c>
      <c r="N188" s="63">
        <v>0</v>
      </c>
      <c r="O188" s="63"/>
    </row>
    <row r="189" spans="1:15" ht="15.75" hidden="1">
      <c r="A189" s="126">
        <v>24</v>
      </c>
      <c r="B189" s="126">
        <v>926</v>
      </c>
      <c r="C189" s="126">
        <v>92695</v>
      </c>
      <c r="D189" s="126">
        <v>6050</v>
      </c>
      <c r="E189" s="129" t="s">
        <v>78</v>
      </c>
      <c r="F189" s="132" t="s">
        <v>61</v>
      </c>
      <c r="G189" s="126">
        <v>2008</v>
      </c>
      <c r="H189" s="135">
        <v>350000</v>
      </c>
      <c r="I189" s="47" t="s">
        <v>38</v>
      </c>
      <c r="J189" s="86">
        <f>J191+J190+J192</f>
        <v>0</v>
      </c>
      <c r="K189" s="83"/>
      <c r="L189" s="64">
        <f>L190+L192</f>
        <v>0</v>
      </c>
      <c r="M189" s="64">
        <f>M190+M192</f>
        <v>0</v>
      </c>
      <c r="N189" s="63">
        <v>0</v>
      </c>
      <c r="O189" s="63"/>
    </row>
    <row r="190" spans="1:15" ht="15" hidden="1">
      <c r="A190" s="127"/>
      <c r="B190" s="127"/>
      <c r="C190" s="127"/>
      <c r="D190" s="127"/>
      <c r="E190" s="130"/>
      <c r="F190" s="133"/>
      <c r="G190" s="127"/>
      <c r="H190" s="136"/>
      <c r="I190" s="47" t="s">
        <v>39</v>
      </c>
      <c r="J190" s="87">
        <v>0</v>
      </c>
      <c r="K190" s="82"/>
      <c r="L190" s="63">
        <v>0</v>
      </c>
      <c r="M190" s="63">
        <v>0</v>
      </c>
      <c r="N190" s="63">
        <v>0</v>
      </c>
      <c r="O190" s="63"/>
    </row>
    <row r="191" spans="1:15" ht="24" hidden="1">
      <c r="A191" s="127"/>
      <c r="B191" s="127"/>
      <c r="C191" s="127"/>
      <c r="D191" s="127"/>
      <c r="E191" s="130"/>
      <c r="F191" s="133"/>
      <c r="G191" s="127"/>
      <c r="H191" s="136"/>
      <c r="I191" s="48" t="s">
        <v>40</v>
      </c>
      <c r="J191" s="87">
        <v>0</v>
      </c>
      <c r="K191" s="82"/>
      <c r="L191" s="63">
        <v>0</v>
      </c>
      <c r="M191" s="63">
        <v>0</v>
      </c>
      <c r="N191" s="63">
        <v>0</v>
      </c>
      <c r="O191" s="63"/>
    </row>
    <row r="192" spans="1:15" ht="15" hidden="1">
      <c r="A192" s="128"/>
      <c r="B192" s="128"/>
      <c r="C192" s="128"/>
      <c r="D192" s="128"/>
      <c r="E192" s="131"/>
      <c r="F192" s="134"/>
      <c r="G192" s="128"/>
      <c r="H192" s="137"/>
      <c r="I192" s="47" t="s">
        <v>41</v>
      </c>
      <c r="J192" s="87">
        <v>0</v>
      </c>
      <c r="K192" s="82"/>
      <c r="L192" s="63">
        <v>0</v>
      </c>
      <c r="M192" s="63">
        <v>0</v>
      </c>
      <c r="N192" s="63">
        <v>0</v>
      </c>
      <c r="O192" s="63"/>
    </row>
    <row r="193" spans="1:15" ht="12.75">
      <c r="A193" s="126">
        <v>31</v>
      </c>
      <c r="B193" s="126">
        <v>900</v>
      </c>
      <c r="C193" s="126">
        <v>90017</v>
      </c>
      <c r="D193" s="126">
        <v>6210</v>
      </c>
      <c r="E193" s="129" t="s">
        <v>69</v>
      </c>
      <c r="F193" s="132" t="s">
        <v>88</v>
      </c>
      <c r="G193" s="126">
        <v>2008</v>
      </c>
      <c r="H193" s="135">
        <v>200000</v>
      </c>
      <c r="I193" s="47" t="s">
        <v>38</v>
      </c>
      <c r="J193" s="86">
        <f>J195+J194+J196</f>
        <v>200000</v>
      </c>
      <c r="K193" s="156">
        <v>200000</v>
      </c>
      <c r="L193" s="64">
        <v>0</v>
      </c>
      <c r="M193" s="64">
        <v>0</v>
      </c>
      <c r="N193" s="63">
        <v>0</v>
      </c>
      <c r="O193" s="63"/>
    </row>
    <row r="194" spans="1:15" ht="12.75">
      <c r="A194" s="127"/>
      <c r="B194" s="127"/>
      <c r="C194" s="127"/>
      <c r="D194" s="127"/>
      <c r="E194" s="130"/>
      <c r="F194" s="133"/>
      <c r="G194" s="127"/>
      <c r="H194" s="136"/>
      <c r="I194" s="47" t="s">
        <v>39</v>
      </c>
      <c r="J194" s="87">
        <v>0</v>
      </c>
      <c r="K194" s="157"/>
      <c r="L194" s="63">
        <v>0</v>
      </c>
      <c r="M194" s="63">
        <v>0</v>
      </c>
      <c r="N194" s="63">
        <v>0</v>
      </c>
      <c r="O194" s="63"/>
    </row>
    <row r="195" spans="1:15" ht="24">
      <c r="A195" s="127"/>
      <c r="B195" s="127"/>
      <c r="C195" s="127"/>
      <c r="D195" s="127"/>
      <c r="E195" s="130"/>
      <c r="F195" s="133"/>
      <c r="G195" s="127"/>
      <c r="H195" s="136"/>
      <c r="I195" s="48" t="s">
        <v>40</v>
      </c>
      <c r="J195" s="87">
        <v>200000</v>
      </c>
      <c r="K195" s="82"/>
      <c r="L195" s="63">
        <v>0</v>
      </c>
      <c r="M195" s="63">
        <v>0</v>
      </c>
      <c r="N195" s="63">
        <v>0</v>
      </c>
      <c r="O195" s="63"/>
    </row>
    <row r="196" spans="1:15" ht="15">
      <c r="A196" s="128"/>
      <c r="B196" s="128"/>
      <c r="C196" s="128"/>
      <c r="D196" s="128"/>
      <c r="E196" s="131"/>
      <c r="F196" s="134"/>
      <c r="G196" s="128"/>
      <c r="H196" s="137"/>
      <c r="I196" s="47" t="s">
        <v>41</v>
      </c>
      <c r="J196" s="87">
        <v>0</v>
      </c>
      <c r="K196" s="82"/>
      <c r="L196" s="63">
        <v>0</v>
      </c>
      <c r="M196" s="63">
        <v>0</v>
      </c>
      <c r="N196" s="63">
        <v>0</v>
      </c>
      <c r="O196" s="63"/>
    </row>
    <row r="197" spans="1:15" ht="12.75">
      <c r="A197" s="126">
        <v>32</v>
      </c>
      <c r="B197" s="126">
        <v>900</v>
      </c>
      <c r="C197" s="126">
        <v>90095</v>
      </c>
      <c r="D197" s="126">
        <v>6010</v>
      </c>
      <c r="E197" s="129" t="s">
        <v>95</v>
      </c>
      <c r="F197" s="132" t="s">
        <v>88</v>
      </c>
      <c r="G197" s="126">
        <v>2008</v>
      </c>
      <c r="H197" s="135">
        <v>1000</v>
      </c>
      <c r="I197" s="47" t="s">
        <v>50</v>
      </c>
      <c r="J197" s="86">
        <f>J198+J199+J200</f>
        <v>1000</v>
      </c>
      <c r="K197" s="156">
        <v>0</v>
      </c>
      <c r="L197" s="64">
        <f>L198+L199+L200</f>
        <v>0</v>
      </c>
      <c r="M197" s="64">
        <f>M198+M199+M200</f>
        <v>0</v>
      </c>
      <c r="N197" s="64">
        <v>0</v>
      </c>
      <c r="O197" s="63"/>
    </row>
    <row r="198" spans="1:15" ht="12.75">
      <c r="A198" s="127"/>
      <c r="B198" s="127"/>
      <c r="C198" s="127"/>
      <c r="D198" s="127"/>
      <c r="E198" s="130"/>
      <c r="F198" s="133"/>
      <c r="G198" s="127"/>
      <c r="H198" s="136"/>
      <c r="I198" s="47" t="s">
        <v>39</v>
      </c>
      <c r="J198" s="87">
        <v>1000</v>
      </c>
      <c r="K198" s="157"/>
      <c r="L198" s="63">
        <v>0</v>
      </c>
      <c r="M198" s="63">
        <v>0</v>
      </c>
      <c r="N198" s="63">
        <v>0</v>
      </c>
      <c r="O198" s="63"/>
    </row>
    <row r="199" spans="1:15" ht="24">
      <c r="A199" s="127"/>
      <c r="B199" s="127"/>
      <c r="C199" s="127"/>
      <c r="D199" s="127"/>
      <c r="E199" s="130"/>
      <c r="F199" s="133"/>
      <c r="G199" s="127"/>
      <c r="H199" s="136"/>
      <c r="I199" s="48" t="s">
        <v>40</v>
      </c>
      <c r="J199" s="87">
        <v>0</v>
      </c>
      <c r="K199" s="82"/>
      <c r="L199" s="63">
        <v>0</v>
      </c>
      <c r="M199" s="63">
        <v>0</v>
      </c>
      <c r="N199" s="63">
        <v>0</v>
      </c>
      <c r="O199" s="63"/>
    </row>
    <row r="200" spans="1:15" ht="15">
      <c r="A200" s="128"/>
      <c r="B200" s="128"/>
      <c r="C200" s="128"/>
      <c r="D200" s="128"/>
      <c r="E200" s="131"/>
      <c r="F200" s="134"/>
      <c r="G200" s="128"/>
      <c r="H200" s="137"/>
      <c r="I200" s="47" t="s">
        <v>41</v>
      </c>
      <c r="J200" s="87">
        <v>0</v>
      </c>
      <c r="K200" s="82"/>
      <c r="L200" s="63">
        <v>0</v>
      </c>
      <c r="M200" s="63">
        <v>0</v>
      </c>
      <c r="N200" s="63">
        <v>0</v>
      </c>
      <c r="O200" s="63"/>
    </row>
    <row r="201" spans="1:15" ht="12.75">
      <c r="A201" s="126">
        <v>33</v>
      </c>
      <c r="B201" s="126">
        <v>900</v>
      </c>
      <c r="C201" s="126">
        <v>90095</v>
      </c>
      <c r="D201" s="126">
        <v>6050</v>
      </c>
      <c r="E201" s="129" t="s">
        <v>71</v>
      </c>
      <c r="F201" s="132" t="s">
        <v>88</v>
      </c>
      <c r="G201" s="126">
        <v>2008</v>
      </c>
      <c r="H201" s="135">
        <v>10000</v>
      </c>
      <c r="I201" s="47" t="s">
        <v>50</v>
      </c>
      <c r="J201" s="86">
        <f>J202+J203+J204</f>
        <v>10000</v>
      </c>
      <c r="K201" s="156">
        <v>0</v>
      </c>
      <c r="L201" s="64">
        <f>L202+L203+L204</f>
        <v>0</v>
      </c>
      <c r="M201" s="64">
        <f>M202+M203+M204</f>
        <v>0</v>
      </c>
      <c r="N201" s="64">
        <v>0</v>
      </c>
      <c r="O201" s="63"/>
    </row>
    <row r="202" spans="1:15" ht="12.75">
      <c r="A202" s="127"/>
      <c r="B202" s="127"/>
      <c r="C202" s="127"/>
      <c r="D202" s="127"/>
      <c r="E202" s="130"/>
      <c r="F202" s="133"/>
      <c r="G202" s="127"/>
      <c r="H202" s="136"/>
      <c r="I202" s="47" t="s">
        <v>39</v>
      </c>
      <c r="J202" s="87">
        <v>0</v>
      </c>
      <c r="K202" s="157"/>
      <c r="L202" s="63">
        <v>0</v>
      </c>
      <c r="M202" s="63">
        <v>0</v>
      </c>
      <c r="N202" s="63">
        <v>0</v>
      </c>
      <c r="O202" s="63"/>
    </row>
    <row r="203" spans="1:15" ht="24">
      <c r="A203" s="127"/>
      <c r="B203" s="127"/>
      <c r="C203" s="127"/>
      <c r="D203" s="127"/>
      <c r="E203" s="130"/>
      <c r="F203" s="133"/>
      <c r="G203" s="127"/>
      <c r="H203" s="136"/>
      <c r="I203" s="48" t="s">
        <v>40</v>
      </c>
      <c r="J203" s="87">
        <v>10000</v>
      </c>
      <c r="K203" s="82"/>
      <c r="L203" s="63">
        <v>0</v>
      </c>
      <c r="M203" s="63">
        <v>0</v>
      </c>
      <c r="N203" s="63">
        <v>0</v>
      </c>
      <c r="O203" s="63"/>
    </row>
    <row r="204" spans="1:15" ht="15">
      <c r="A204" s="128"/>
      <c r="B204" s="128"/>
      <c r="C204" s="128"/>
      <c r="D204" s="128"/>
      <c r="E204" s="131"/>
      <c r="F204" s="134"/>
      <c r="G204" s="128"/>
      <c r="H204" s="137"/>
      <c r="I204" s="47" t="s">
        <v>41</v>
      </c>
      <c r="J204" s="87">
        <v>0</v>
      </c>
      <c r="K204" s="82"/>
      <c r="L204" s="63">
        <v>0</v>
      </c>
      <c r="M204" s="63">
        <v>0</v>
      </c>
      <c r="N204" s="63">
        <v>0</v>
      </c>
      <c r="O204" s="63"/>
    </row>
    <row r="205" spans="1:15" ht="12.75">
      <c r="A205" s="126">
        <v>34</v>
      </c>
      <c r="B205" s="126">
        <v>900</v>
      </c>
      <c r="C205" s="126">
        <v>90095</v>
      </c>
      <c r="D205" s="126">
        <v>6050</v>
      </c>
      <c r="E205" s="129" t="s">
        <v>72</v>
      </c>
      <c r="F205" s="132" t="s">
        <v>89</v>
      </c>
      <c r="G205" s="126">
        <v>2008</v>
      </c>
      <c r="H205" s="135">
        <v>10000</v>
      </c>
      <c r="I205" s="47" t="s">
        <v>50</v>
      </c>
      <c r="J205" s="86">
        <f>J206+J207+J208</f>
        <v>10000</v>
      </c>
      <c r="K205" s="156">
        <v>10686.36</v>
      </c>
      <c r="L205" s="64">
        <f>L206+L207+L208</f>
        <v>0</v>
      </c>
      <c r="M205" s="64">
        <f>M206+M207+M208</f>
        <v>0</v>
      </c>
      <c r="N205" s="64">
        <v>0</v>
      </c>
      <c r="O205" s="63"/>
    </row>
    <row r="206" spans="1:15" ht="12.75">
      <c r="A206" s="127"/>
      <c r="B206" s="127"/>
      <c r="C206" s="127"/>
      <c r="D206" s="127"/>
      <c r="E206" s="130"/>
      <c r="F206" s="133"/>
      <c r="G206" s="127"/>
      <c r="H206" s="136"/>
      <c r="I206" s="47" t="s">
        <v>39</v>
      </c>
      <c r="J206" s="87">
        <v>0</v>
      </c>
      <c r="K206" s="157"/>
      <c r="L206" s="63">
        <v>0</v>
      </c>
      <c r="M206" s="63">
        <v>0</v>
      </c>
      <c r="N206" s="63">
        <v>0</v>
      </c>
      <c r="O206" s="63"/>
    </row>
    <row r="207" spans="1:15" ht="24">
      <c r="A207" s="127"/>
      <c r="B207" s="127"/>
      <c r="C207" s="127"/>
      <c r="D207" s="127"/>
      <c r="E207" s="130"/>
      <c r="F207" s="133"/>
      <c r="G207" s="127"/>
      <c r="H207" s="136"/>
      <c r="I207" s="48" t="s">
        <v>40</v>
      </c>
      <c r="J207" s="87">
        <v>10000</v>
      </c>
      <c r="K207" s="82"/>
      <c r="L207" s="63">
        <v>0</v>
      </c>
      <c r="M207" s="63">
        <v>0</v>
      </c>
      <c r="N207" s="63">
        <v>0</v>
      </c>
      <c r="O207" s="63"/>
    </row>
    <row r="208" spans="1:15" ht="15">
      <c r="A208" s="128"/>
      <c r="B208" s="128"/>
      <c r="C208" s="128"/>
      <c r="D208" s="128"/>
      <c r="E208" s="131"/>
      <c r="F208" s="134"/>
      <c r="G208" s="128"/>
      <c r="H208" s="137"/>
      <c r="I208" s="47" t="s">
        <v>41</v>
      </c>
      <c r="J208" s="87">
        <v>0</v>
      </c>
      <c r="K208" s="82"/>
      <c r="L208" s="63">
        <v>0</v>
      </c>
      <c r="M208" s="63">
        <v>0</v>
      </c>
      <c r="N208" s="63">
        <v>0</v>
      </c>
      <c r="O208" s="63"/>
    </row>
    <row r="209" spans="1:15" ht="12.75" customHeight="1">
      <c r="A209" s="126">
        <v>35</v>
      </c>
      <c r="B209" s="126">
        <v>921</v>
      </c>
      <c r="C209" s="126">
        <v>92195</v>
      </c>
      <c r="D209" s="126">
        <v>6050</v>
      </c>
      <c r="E209" s="129" t="s">
        <v>93</v>
      </c>
      <c r="F209" s="132" t="s">
        <v>89</v>
      </c>
      <c r="G209" s="126" t="s">
        <v>63</v>
      </c>
      <c r="H209" s="135">
        <v>500000</v>
      </c>
      <c r="I209" s="47" t="s">
        <v>50</v>
      </c>
      <c r="J209" s="86">
        <f>J211</f>
        <v>100000</v>
      </c>
      <c r="K209" s="156">
        <v>6002.4</v>
      </c>
      <c r="L209" s="64">
        <f>L210+L212</f>
        <v>400000</v>
      </c>
      <c r="M209" s="64">
        <f>M210+M212</f>
        <v>0</v>
      </c>
      <c r="N209" s="64">
        <f>N210+N212</f>
        <v>0</v>
      </c>
      <c r="O209" s="63"/>
    </row>
    <row r="210" spans="1:15" ht="12.75">
      <c r="A210" s="127"/>
      <c r="B210" s="127"/>
      <c r="C210" s="127"/>
      <c r="D210" s="127"/>
      <c r="E210" s="130"/>
      <c r="F210" s="133"/>
      <c r="G210" s="127"/>
      <c r="H210" s="136"/>
      <c r="I210" s="47" t="s">
        <v>39</v>
      </c>
      <c r="J210" s="87">
        <v>0</v>
      </c>
      <c r="K210" s="157"/>
      <c r="L210" s="63">
        <v>100000</v>
      </c>
      <c r="M210" s="63">
        <v>0</v>
      </c>
      <c r="N210" s="63">
        <v>0</v>
      </c>
      <c r="O210" s="63"/>
    </row>
    <row r="211" spans="1:15" ht="24">
      <c r="A211" s="127"/>
      <c r="B211" s="127"/>
      <c r="C211" s="127"/>
      <c r="D211" s="127"/>
      <c r="E211" s="130"/>
      <c r="F211" s="133"/>
      <c r="G211" s="127"/>
      <c r="H211" s="136"/>
      <c r="I211" s="48" t="s">
        <v>40</v>
      </c>
      <c r="J211" s="87">
        <v>100000</v>
      </c>
      <c r="K211" s="82"/>
      <c r="L211" s="63">
        <v>0</v>
      </c>
      <c r="M211" s="63">
        <v>0</v>
      </c>
      <c r="N211" s="63">
        <v>0</v>
      </c>
      <c r="O211" s="63"/>
    </row>
    <row r="212" spans="1:15" ht="15">
      <c r="A212" s="128"/>
      <c r="B212" s="128"/>
      <c r="C212" s="128"/>
      <c r="D212" s="128"/>
      <c r="E212" s="131"/>
      <c r="F212" s="134"/>
      <c r="G212" s="128"/>
      <c r="H212" s="137"/>
      <c r="I212" s="47" t="s">
        <v>41</v>
      </c>
      <c r="J212" s="87">
        <v>0</v>
      </c>
      <c r="K212" s="82"/>
      <c r="L212" s="63">
        <v>300000</v>
      </c>
      <c r="M212" s="63">
        <v>0</v>
      </c>
      <c r="N212" s="63">
        <v>0</v>
      </c>
      <c r="O212" s="63"/>
    </row>
    <row r="213" spans="1:15" ht="12.75" customHeight="1">
      <c r="A213" s="126">
        <v>36</v>
      </c>
      <c r="B213" s="126">
        <v>926</v>
      </c>
      <c r="C213" s="126">
        <v>92601</v>
      </c>
      <c r="D213" s="126">
        <v>6050</v>
      </c>
      <c r="E213" s="129" t="s">
        <v>94</v>
      </c>
      <c r="F213" s="132" t="s">
        <v>88</v>
      </c>
      <c r="G213" s="126">
        <v>2008</v>
      </c>
      <c r="H213" s="135">
        <v>1511000</v>
      </c>
      <c r="I213" s="47" t="s">
        <v>38</v>
      </c>
      <c r="J213" s="86">
        <f>J214+J215+J216</f>
        <v>1511000</v>
      </c>
      <c r="K213" s="156">
        <v>24063.29</v>
      </c>
      <c r="L213" s="63">
        <f>L214+L215+L216</f>
        <v>0</v>
      </c>
      <c r="M213" s="63">
        <f>M214+M215+M216</f>
        <v>0</v>
      </c>
      <c r="N213" s="63">
        <v>0</v>
      </c>
      <c r="O213" s="63"/>
    </row>
    <row r="214" spans="1:15" ht="12.75">
      <c r="A214" s="127"/>
      <c r="B214" s="127"/>
      <c r="C214" s="127"/>
      <c r="D214" s="127"/>
      <c r="E214" s="130"/>
      <c r="F214" s="133"/>
      <c r="G214" s="127"/>
      <c r="H214" s="136"/>
      <c r="I214" s="47" t="s">
        <v>39</v>
      </c>
      <c r="J214" s="87">
        <v>0</v>
      </c>
      <c r="K214" s="157"/>
      <c r="L214" s="63">
        <v>0</v>
      </c>
      <c r="M214" s="63">
        <v>0</v>
      </c>
      <c r="N214" s="63">
        <v>0</v>
      </c>
      <c r="O214" s="63"/>
    </row>
    <row r="215" spans="1:15" ht="24">
      <c r="A215" s="127"/>
      <c r="B215" s="127"/>
      <c r="C215" s="127"/>
      <c r="D215" s="127"/>
      <c r="E215" s="130"/>
      <c r="F215" s="133"/>
      <c r="G215" s="127"/>
      <c r="H215" s="136"/>
      <c r="I215" s="48" t="s">
        <v>40</v>
      </c>
      <c r="J215" s="87">
        <v>845000</v>
      </c>
      <c r="K215" s="82"/>
      <c r="L215" s="63">
        <v>0</v>
      </c>
      <c r="M215" s="63">
        <v>0</v>
      </c>
      <c r="N215" s="63">
        <v>0</v>
      </c>
      <c r="O215" s="63"/>
    </row>
    <row r="216" spans="1:15" ht="15">
      <c r="A216" s="128"/>
      <c r="B216" s="128"/>
      <c r="C216" s="128"/>
      <c r="D216" s="128"/>
      <c r="E216" s="131"/>
      <c r="F216" s="134"/>
      <c r="G216" s="128"/>
      <c r="H216" s="137"/>
      <c r="I216" s="47" t="s">
        <v>41</v>
      </c>
      <c r="J216" s="87">
        <v>666000</v>
      </c>
      <c r="K216" s="82"/>
      <c r="L216" s="63">
        <v>0</v>
      </c>
      <c r="M216" s="63">
        <v>0</v>
      </c>
      <c r="N216" s="63">
        <v>0</v>
      </c>
      <c r="O216" s="63"/>
    </row>
    <row r="217" spans="1:15" ht="12.75" customHeight="1">
      <c r="A217" s="126">
        <v>37</v>
      </c>
      <c r="B217" s="126">
        <v>926</v>
      </c>
      <c r="C217" s="126">
        <v>92695</v>
      </c>
      <c r="D217" s="126">
        <v>6050</v>
      </c>
      <c r="E217" s="129" t="s">
        <v>70</v>
      </c>
      <c r="F217" s="132" t="s">
        <v>88</v>
      </c>
      <c r="G217" s="126">
        <v>2008</v>
      </c>
      <c r="H217" s="135">
        <v>20000</v>
      </c>
      <c r="I217" s="47" t="s">
        <v>38</v>
      </c>
      <c r="J217" s="86">
        <f>J219</f>
        <v>20000</v>
      </c>
      <c r="K217" s="156">
        <v>19032</v>
      </c>
      <c r="L217" s="63">
        <f>L218+L219+L220</f>
        <v>0</v>
      </c>
      <c r="M217" s="63">
        <f>M218+M219+M220</f>
        <v>0</v>
      </c>
      <c r="N217" s="63">
        <v>0</v>
      </c>
      <c r="O217" s="63"/>
    </row>
    <row r="218" spans="1:15" ht="12.75">
      <c r="A218" s="127"/>
      <c r="B218" s="127"/>
      <c r="C218" s="127"/>
      <c r="D218" s="127"/>
      <c r="E218" s="130"/>
      <c r="F218" s="133"/>
      <c r="G218" s="127"/>
      <c r="H218" s="136"/>
      <c r="I218" s="47" t="s">
        <v>39</v>
      </c>
      <c r="J218" s="87">
        <v>0</v>
      </c>
      <c r="K218" s="157"/>
      <c r="L218" s="63">
        <v>0</v>
      </c>
      <c r="M218" s="63">
        <v>0</v>
      </c>
      <c r="N218" s="63">
        <v>0</v>
      </c>
      <c r="O218" s="63"/>
    </row>
    <row r="219" spans="1:15" ht="24">
      <c r="A219" s="127"/>
      <c r="B219" s="127"/>
      <c r="C219" s="127"/>
      <c r="D219" s="127"/>
      <c r="E219" s="130"/>
      <c r="F219" s="133"/>
      <c r="G219" s="127"/>
      <c r="H219" s="136"/>
      <c r="I219" s="48" t="s">
        <v>40</v>
      </c>
      <c r="J219" s="87">
        <v>20000</v>
      </c>
      <c r="K219" s="82"/>
      <c r="L219" s="63">
        <v>0</v>
      </c>
      <c r="M219" s="63">
        <v>0</v>
      </c>
      <c r="N219" s="63">
        <v>0</v>
      </c>
      <c r="O219" s="63"/>
    </row>
    <row r="220" spans="1:15" ht="15">
      <c r="A220" s="128"/>
      <c r="B220" s="128"/>
      <c r="C220" s="128"/>
      <c r="D220" s="128"/>
      <c r="E220" s="131"/>
      <c r="F220" s="134"/>
      <c r="G220" s="128"/>
      <c r="H220" s="137"/>
      <c r="I220" s="47" t="s">
        <v>41</v>
      </c>
      <c r="J220" s="87">
        <v>0</v>
      </c>
      <c r="K220" s="82"/>
      <c r="L220" s="63">
        <v>0</v>
      </c>
      <c r="M220" s="63">
        <v>0</v>
      </c>
      <c r="N220" s="63">
        <v>0</v>
      </c>
      <c r="O220" s="63"/>
    </row>
    <row r="221" spans="1:15" ht="15.75" hidden="1">
      <c r="A221" s="126">
        <v>33</v>
      </c>
      <c r="B221" s="126">
        <v>926</v>
      </c>
      <c r="C221" s="126">
        <v>92601</v>
      </c>
      <c r="D221" s="126">
        <v>6050</v>
      </c>
      <c r="E221" s="129" t="s">
        <v>94</v>
      </c>
      <c r="F221" s="132" t="s">
        <v>88</v>
      </c>
      <c r="G221" s="126">
        <v>2008</v>
      </c>
      <c r="H221" s="135">
        <v>0</v>
      </c>
      <c r="I221" s="47" t="s">
        <v>38</v>
      </c>
      <c r="J221" s="86">
        <f>J222+J223</f>
        <v>0</v>
      </c>
      <c r="K221" s="83"/>
      <c r="L221" s="63">
        <f>L222+L223+L224</f>
        <v>0</v>
      </c>
      <c r="M221" s="63">
        <f>M222+M223+M224</f>
        <v>0</v>
      </c>
      <c r="N221" s="63">
        <v>0</v>
      </c>
      <c r="O221" s="63"/>
    </row>
    <row r="222" spans="1:15" ht="15" hidden="1">
      <c r="A222" s="127"/>
      <c r="B222" s="127"/>
      <c r="C222" s="127"/>
      <c r="D222" s="127"/>
      <c r="E222" s="130"/>
      <c r="F222" s="133"/>
      <c r="G222" s="127"/>
      <c r="H222" s="136"/>
      <c r="I222" s="47" t="s">
        <v>39</v>
      </c>
      <c r="J222" s="87">
        <v>0</v>
      </c>
      <c r="K222" s="82"/>
      <c r="L222" s="63">
        <v>0</v>
      </c>
      <c r="M222" s="63">
        <v>0</v>
      </c>
      <c r="N222" s="63">
        <v>0</v>
      </c>
      <c r="O222" s="63"/>
    </row>
    <row r="223" spans="1:15" ht="24" hidden="1">
      <c r="A223" s="127"/>
      <c r="B223" s="127"/>
      <c r="C223" s="127"/>
      <c r="D223" s="127"/>
      <c r="E223" s="130"/>
      <c r="F223" s="133"/>
      <c r="G223" s="127"/>
      <c r="H223" s="136"/>
      <c r="I223" s="48" t="s">
        <v>40</v>
      </c>
      <c r="J223" s="87">
        <v>0</v>
      </c>
      <c r="K223" s="82"/>
      <c r="L223" s="63">
        <v>0</v>
      </c>
      <c r="M223" s="63">
        <v>0</v>
      </c>
      <c r="N223" s="63">
        <v>0</v>
      </c>
      <c r="O223" s="63"/>
    </row>
    <row r="224" spans="1:15" ht="15" hidden="1">
      <c r="A224" s="128"/>
      <c r="B224" s="128"/>
      <c r="C224" s="128"/>
      <c r="D224" s="128"/>
      <c r="E224" s="131"/>
      <c r="F224" s="134"/>
      <c r="G224" s="128"/>
      <c r="H224" s="137"/>
      <c r="I224" s="47" t="s">
        <v>41</v>
      </c>
      <c r="J224" s="87">
        <v>0</v>
      </c>
      <c r="K224" s="82"/>
      <c r="L224" s="63">
        <v>0</v>
      </c>
      <c r="M224" s="63">
        <v>0</v>
      </c>
      <c r="N224" s="63">
        <v>0</v>
      </c>
      <c r="O224" s="63"/>
    </row>
    <row r="225" spans="1:15" ht="12.75" customHeight="1">
      <c r="A225" s="126">
        <v>38</v>
      </c>
      <c r="B225" s="126">
        <v>926</v>
      </c>
      <c r="C225" s="126">
        <v>92695</v>
      </c>
      <c r="D225" s="126">
        <v>6050</v>
      </c>
      <c r="E225" s="129" t="s">
        <v>77</v>
      </c>
      <c r="F225" s="132" t="s">
        <v>62</v>
      </c>
      <c r="G225" s="126">
        <v>2008</v>
      </c>
      <c r="H225" s="135">
        <v>142000</v>
      </c>
      <c r="I225" s="47" t="s">
        <v>38</v>
      </c>
      <c r="J225" s="86">
        <f>J226+J227+J228</f>
        <v>142000</v>
      </c>
      <c r="K225" s="156">
        <v>11130.73</v>
      </c>
      <c r="L225" s="63">
        <f>L226+L227+L228</f>
        <v>0</v>
      </c>
      <c r="M225" s="63">
        <f>M226+M227+M228</f>
        <v>0</v>
      </c>
      <c r="N225" s="63">
        <v>0</v>
      </c>
      <c r="O225" s="63"/>
    </row>
    <row r="226" spans="1:15" ht="12.75">
      <c r="A226" s="127"/>
      <c r="B226" s="127"/>
      <c r="C226" s="127"/>
      <c r="D226" s="127"/>
      <c r="E226" s="130"/>
      <c r="F226" s="133"/>
      <c r="G226" s="127"/>
      <c r="H226" s="136"/>
      <c r="I226" s="47" t="s">
        <v>39</v>
      </c>
      <c r="J226" s="87">
        <v>100000</v>
      </c>
      <c r="K226" s="157"/>
      <c r="L226" s="63">
        <v>0</v>
      </c>
      <c r="M226" s="63">
        <v>0</v>
      </c>
      <c r="N226" s="63">
        <v>0</v>
      </c>
      <c r="O226" s="63"/>
    </row>
    <row r="227" spans="1:15" ht="26.25" customHeight="1">
      <c r="A227" s="127"/>
      <c r="B227" s="127"/>
      <c r="C227" s="127"/>
      <c r="D227" s="127"/>
      <c r="E227" s="130"/>
      <c r="F227" s="133"/>
      <c r="G227" s="127"/>
      <c r="H227" s="136"/>
      <c r="I227" s="48" t="s">
        <v>40</v>
      </c>
      <c r="J227" s="87">
        <v>42000</v>
      </c>
      <c r="K227" s="82"/>
      <c r="L227" s="63">
        <v>0</v>
      </c>
      <c r="M227" s="63">
        <v>0</v>
      </c>
      <c r="N227" s="63">
        <v>0</v>
      </c>
      <c r="O227" s="63"/>
    </row>
    <row r="228" spans="1:15" ht="15">
      <c r="A228" s="128"/>
      <c r="B228" s="128"/>
      <c r="C228" s="128"/>
      <c r="D228" s="128"/>
      <c r="E228" s="131"/>
      <c r="F228" s="134"/>
      <c r="G228" s="128"/>
      <c r="H228" s="137"/>
      <c r="I228" s="47" t="s">
        <v>41</v>
      </c>
      <c r="J228" s="87">
        <v>0</v>
      </c>
      <c r="K228" s="82"/>
      <c r="L228" s="63">
        <v>0</v>
      </c>
      <c r="M228" s="63">
        <v>0</v>
      </c>
      <c r="N228" s="63">
        <v>0</v>
      </c>
      <c r="O228" s="63"/>
    </row>
    <row r="229" spans="1:17" ht="12.75" customHeight="1">
      <c r="A229" s="138" t="s">
        <v>29</v>
      </c>
      <c r="B229" s="139"/>
      <c r="C229" s="139"/>
      <c r="D229" s="139"/>
      <c r="E229" s="140"/>
      <c r="F229" s="147" t="s">
        <v>52</v>
      </c>
      <c r="G229" s="148"/>
      <c r="H229" s="153">
        <f>H25+H33+H37+H41+H49+H53+H57+H61+H65+H73+H77+H85+H89+H93+H97+H101+H105+H109+H117+H121+H125+H133+H137+H141+H145+H149+H153+H157+H161+H165+H169+H193+H197+H201+H205+H209+H213+H217+H225</f>
        <v>13126309.43</v>
      </c>
      <c r="I229" s="50" t="s">
        <v>50</v>
      </c>
      <c r="J229" s="92">
        <f>J25+J33+J41+J49+J53+J57+J61+J65+J73+J77+J85+J89+J93+J97+J101+J105+J109+J117+J121+J125+J133+J137+J141+J145+J149+J153+J157+J161+J165+J169+J193+J197+J201+J205+J209+J213+J217+J225</f>
        <v>3966909.43</v>
      </c>
      <c r="K229" s="160">
        <f>K25+K33+K41+K49+K53+K57+K61+K65+K73+K77+K85+K89+K93+K97+K101+K105+K109+K117+K121+K125+K133+K137+K141+K149+K153+K157+K161+K165+K169+K193+K197+K201+K205+K209+K213+K225</f>
        <v>1050213.26</v>
      </c>
      <c r="L229" s="79">
        <f>L25+L33+L41+L57+L61+L65+L73+L77+L85+L89+L93+L97+L105+L109+L117+L121+L125+L133+L137+L145+L149+L153+L157+L161+L165+L169+L193+L197+L201+L205+L209+L213+L217+L225</f>
        <v>4754700</v>
      </c>
      <c r="M229" s="79">
        <f>M25+M33+M41+M57+M61+M65+M73+M77+M85+M89+M93+M97+M105+M109+M117+M121+M125+M133+M137+M145+M149+M153+M157+M161+M165+M169+M193+M197+M201+M205+M209+M213+M217+M225</f>
        <v>2904700</v>
      </c>
      <c r="N229" s="79">
        <f>N25+N33+N41+N57+N61+N65+N73+N77+N85+N89+N93+N97+N105+N109+N117+N121+N125+N133+N137+N145+N149+N153+N157+N161+N165+N169+N193+N197+N201+N205+N209+N213+N217+N225</f>
        <v>1500000</v>
      </c>
      <c r="O229" s="79">
        <f>O25+O33+O37+O41+O57+O61+O65+O73+O77+O85+O97+O105+O109+O117+O121+O125+O133+O137+O145+O149+O153+O157+O161+O165+O169+O193+O197+O201+O205+O209+O213+O217+O221+O225</f>
        <v>0</v>
      </c>
      <c r="P229" s="35">
        <f>P25+P33+P37+P41+P57+P61+P65+P73+P77+P85+P97+P105+P109+P117+P121+P125+P133+P137+P145+P149+P153+P157+P161+P165+P169+P193+P197+P201+P205+P209+P213+P217+P221+P225</f>
        <v>0</v>
      </c>
      <c r="Q229" s="35">
        <f>Q25+Q33+Q37+Q41+Q57+Q61+Q65+Q73+Q77+Q85+Q97+Q105+Q109+Q117+Q121+Q125+Q133+Q137+Q145+Q149+Q153+Q157+Q161+Q165+Q169+Q193+Q197+Q201+Q205+Q209+Q213+Q217+Q221+Q225</f>
        <v>0</v>
      </c>
    </row>
    <row r="230" spans="1:15" ht="12.75" customHeight="1">
      <c r="A230" s="141"/>
      <c r="B230" s="142"/>
      <c r="C230" s="142"/>
      <c r="D230" s="142"/>
      <c r="E230" s="143"/>
      <c r="F230" s="149"/>
      <c r="G230" s="150"/>
      <c r="H230" s="154"/>
      <c r="I230" s="50" t="s">
        <v>39</v>
      </c>
      <c r="J230" s="93">
        <f>J26+J34+J38+J42+J50+J54+J58+J62+J66+J74+J78+J86+J90+J94+J98+J102+J106+J110+J118+J122+J126+J134+J138+J146+J150+J154+J158+J162+J166+J170+J194+J198+J202+J206+J210+J214+J218+J222+J226</f>
        <v>519700</v>
      </c>
      <c r="K230" s="161"/>
      <c r="L230" s="73">
        <f aca="true" t="shared" si="0" ref="L230:N231">L26+L34+L38+L42+L58+L62+L66+L74+L78+L86+L90+L94+L98+L106+L110+L118+L122+L126+L134+L138+L146+L150+L154+L158+L162+L166+L170+L194+L198+L202+L206+L210+L214+L218+L222+L226</f>
        <v>279700</v>
      </c>
      <c r="M230" s="73">
        <f t="shared" si="0"/>
        <v>754700</v>
      </c>
      <c r="N230" s="73">
        <f t="shared" si="0"/>
        <v>225000</v>
      </c>
      <c r="O230" s="70"/>
    </row>
    <row r="231" spans="1:15" ht="36">
      <c r="A231" s="141"/>
      <c r="B231" s="142"/>
      <c r="C231" s="142"/>
      <c r="D231" s="142"/>
      <c r="E231" s="143"/>
      <c r="F231" s="149"/>
      <c r="G231" s="150"/>
      <c r="H231" s="154"/>
      <c r="I231" s="51" t="s">
        <v>40</v>
      </c>
      <c r="J231" s="93">
        <f>J27+J35+J39+J43+J51+J55+J59+J63+J67+J75+J79+J87+J91+J95+J99+J103+J107+J111+J119+J123+J127+J135+J139+J147+J151+J155+J159+J163+J167+J171+J195+J199+J203+J207+J211+J215+J219+J223+J227</f>
        <v>2500000</v>
      </c>
      <c r="K231" s="161"/>
      <c r="L231" s="73">
        <f t="shared" si="0"/>
        <v>1140000</v>
      </c>
      <c r="M231" s="73">
        <f t="shared" si="0"/>
        <v>100000</v>
      </c>
      <c r="N231" s="73">
        <f t="shared" si="0"/>
        <v>0</v>
      </c>
      <c r="O231" s="70"/>
    </row>
    <row r="232" spans="1:15" ht="12.75">
      <c r="A232" s="144"/>
      <c r="B232" s="145"/>
      <c r="C232" s="145"/>
      <c r="D232" s="145"/>
      <c r="E232" s="146"/>
      <c r="F232" s="151"/>
      <c r="G232" s="152"/>
      <c r="H232" s="155"/>
      <c r="I232" s="50" t="s">
        <v>41</v>
      </c>
      <c r="J232" s="93">
        <f>J28+J36+J40+J44+J60+J64+J68+J76+J80+J88+J100+J108+J112+J120+J124+J128+J136+J140+J144+J148+J152+J156+J160+J164+J168+J172+J196+J200+J204+J208+J212+J216+J220+J224+J228</f>
        <v>947209.43</v>
      </c>
      <c r="K232" s="162"/>
      <c r="L232" s="73">
        <f>L28+L36+L40+L44+L60+L64+L68+L76+L80+L88+L100+L108+L112+L120+L124+L128+L136+L140+L148+L152+L156+L160+L164+L168+L172+L196+L200+L204+L208+L212+L216+L220+L224+L228</f>
        <v>3335000</v>
      </c>
      <c r="M232" s="73">
        <f>M28+M36+M40+M44+M60+M64+M68+M76+M80+M88+M100+M108+M112+M120+M124+M128+M136+M140+M148+M152+M156+M160+M164+M168+M172+M196+M200+M204+M208+M212+M216+M220+M224+M228</f>
        <v>2050000</v>
      </c>
      <c r="N232" s="73">
        <f>N28+N36+N40+N44+N60+N64+N68+N76+N80+N88+N100+N108+N112+N120+N124+N128+N136+N140+N148+N152+N156+N160+N164+N168+N172+N196+N200+N204+N208+N212+N216+N220+N224+N228</f>
        <v>1275000</v>
      </c>
      <c r="O232" s="70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46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46"/>
      <c r="J234" s="2"/>
      <c r="K234" s="2"/>
      <c r="L234" s="2"/>
      <c r="M234" s="2"/>
      <c r="N234" s="2"/>
    </row>
  </sheetData>
  <sheetProtection/>
  <mergeCells count="475">
    <mergeCell ref="K217:K218"/>
    <mergeCell ref="K225:K226"/>
    <mergeCell ref="K229:K232"/>
    <mergeCell ref="J22:J23"/>
    <mergeCell ref="K22:K23"/>
    <mergeCell ref="K193:K194"/>
    <mergeCell ref="K197:K198"/>
    <mergeCell ref="K201:K202"/>
    <mergeCell ref="K205:K206"/>
    <mergeCell ref="K209:K210"/>
    <mergeCell ref="K213:K214"/>
    <mergeCell ref="K149:K150"/>
    <mergeCell ref="K153:K154"/>
    <mergeCell ref="K157:K158"/>
    <mergeCell ref="K161:K162"/>
    <mergeCell ref="K165:K166"/>
    <mergeCell ref="K169:K170"/>
    <mergeCell ref="K121:K122"/>
    <mergeCell ref="K125:K126"/>
    <mergeCell ref="K133:K134"/>
    <mergeCell ref="K137:K138"/>
    <mergeCell ref="K141:K142"/>
    <mergeCell ref="K145:K146"/>
    <mergeCell ref="K93:K94"/>
    <mergeCell ref="K97:K98"/>
    <mergeCell ref="K101:K102"/>
    <mergeCell ref="K105:K106"/>
    <mergeCell ref="K109:K110"/>
    <mergeCell ref="K117:K118"/>
    <mergeCell ref="K61:K62"/>
    <mergeCell ref="K65:K66"/>
    <mergeCell ref="K73:K74"/>
    <mergeCell ref="K77:K78"/>
    <mergeCell ref="K85:K86"/>
    <mergeCell ref="K89:K90"/>
    <mergeCell ref="K25:K26"/>
    <mergeCell ref="K33:K34"/>
    <mergeCell ref="K41:K42"/>
    <mergeCell ref="K49:K50"/>
    <mergeCell ref="K53:K54"/>
    <mergeCell ref="K57:K58"/>
    <mergeCell ref="A2:P2"/>
    <mergeCell ref="B3:P3"/>
    <mergeCell ref="A5:A9"/>
    <mergeCell ref="B5:B9"/>
    <mergeCell ref="C5:C9"/>
    <mergeCell ref="D5:D9"/>
    <mergeCell ref="E5:E9"/>
    <mergeCell ref="F5:F9"/>
    <mergeCell ref="H5:H9"/>
    <mergeCell ref="I5:I9"/>
    <mergeCell ref="J5:P5"/>
    <mergeCell ref="Q5:Q9"/>
    <mergeCell ref="P6:P9"/>
    <mergeCell ref="A14:E14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5:A28"/>
    <mergeCell ref="B25:B28"/>
    <mergeCell ref="C25:C28"/>
    <mergeCell ref="D25:D28"/>
    <mergeCell ref="E25:E28"/>
    <mergeCell ref="F25:F28"/>
    <mergeCell ref="G25:G28"/>
    <mergeCell ref="H25:H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57:A60"/>
    <mergeCell ref="B57:B60"/>
    <mergeCell ref="C57:C60"/>
    <mergeCell ref="D57:D60"/>
    <mergeCell ref="E57:E60"/>
    <mergeCell ref="F57:F60"/>
    <mergeCell ref="G57:G60"/>
    <mergeCell ref="H57:H60"/>
    <mergeCell ref="A61:A64"/>
    <mergeCell ref="B61:B64"/>
    <mergeCell ref="C61:C64"/>
    <mergeCell ref="D61:D64"/>
    <mergeCell ref="E61:E64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9:A72"/>
    <mergeCell ref="B69:B72"/>
    <mergeCell ref="C69:C72"/>
    <mergeCell ref="D69:D72"/>
    <mergeCell ref="E69:E72"/>
    <mergeCell ref="F69:F72"/>
    <mergeCell ref="G69:G72"/>
    <mergeCell ref="H69:H72"/>
    <mergeCell ref="A73:A76"/>
    <mergeCell ref="B73:B76"/>
    <mergeCell ref="C73:C76"/>
    <mergeCell ref="D73:D76"/>
    <mergeCell ref="E73:E76"/>
    <mergeCell ref="F73:F76"/>
    <mergeCell ref="G73:G76"/>
    <mergeCell ref="H73:H76"/>
    <mergeCell ref="A77:A80"/>
    <mergeCell ref="B77:B80"/>
    <mergeCell ref="C77:C80"/>
    <mergeCell ref="D77:D80"/>
    <mergeCell ref="E77:E80"/>
    <mergeCell ref="F77:F80"/>
    <mergeCell ref="G77:G80"/>
    <mergeCell ref="H77:H80"/>
    <mergeCell ref="A81:A84"/>
    <mergeCell ref="B81:B84"/>
    <mergeCell ref="C81:C84"/>
    <mergeCell ref="D81:D84"/>
    <mergeCell ref="E81:E84"/>
    <mergeCell ref="F81:F84"/>
    <mergeCell ref="G81:G84"/>
    <mergeCell ref="H81:H84"/>
    <mergeCell ref="A85:A88"/>
    <mergeCell ref="B85:B88"/>
    <mergeCell ref="C85:C88"/>
    <mergeCell ref="D85:D88"/>
    <mergeCell ref="E85:E88"/>
    <mergeCell ref="F85:F88"/>
    <mergeCell ref="G85:G88"/>
    <mergeCell ref="H85:H88"/>
    <mergeCell ref="A89:A92"/>
    <mergeCell ref="B89:B92"/>
    <mergeCell ref="C89:C92"/>
    <mergeCell ref="D89:D92"/>
    <mergeCell ref="E89:E92"/>
    <mergeCell ref="F89:F92"/>
    <mergeCell ref="G89:G92"/>
    <mergeCell ref="H89:H92"/>
    <mergeCell ref="A93:A96"/>
    <mergeCell ref="B93:B96"/>
    <mergeCell ref="C93:C96"/>
    <mergeCell ref="D93:D96"/>
    <mergeCell ref="E93:E96"/>
    <mergeCell ref="F93:F96"/>
    <mergeCell ref="G93:G96"/>
    <mergeCell ref="H93:H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A129:A132"/>
    <mergeCell ref="B129:B132"/>
    <mergeCell ref="C129:C132"/>
    <mergeCell ref="D129:D132"/>
    <mergeCell ref="E129:E132"/>
    <mergeCell ref="F129:F132"/>
    <mergeCell ref="G129:G132"/>
    <mergeCell ref="H129:H132"/>
    <mergeCell ref="A133:A136"/>
    <mergeCell ref="B133:B136"/>
    <mergeCell ref="C133:C136"/>
    <mergeCell ref="D133:D136"/>
    <mergeCell ref="E133:E136"/>
    <mergeCell ref="F133:F136"/>
    <mergeCell ref="G133:G136"/>
    <mergeCell ref="H133:H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A197:A200"/>
    <mergeCell ref="B197:B200"/>
    <mergeCell ref="C197:C200"/>
    <mergeCell ref="D197:D200"/>
    <mergeCell ref="E197:E200"/>
    <mergeCell ref="F197:F200"/>
    <mergeCell ref="G197:G200"/>
    <mergeCell ref="H197:H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H221:H224"/>
    <mergeCell ref="A217:A220"/>
    <mergeCell ref="B217:B220"/>
    <mergeCell ref="C217:C220"/>
    <mergeCell ref="D217:D220"/>
    <mergeCell ref="E217:E220"/>
    <mergeCell ref="F217:F220"/>
    <mergeCell ref="F225:F228"/>
    <mergeCell ref="G217:G220"/>
    <mergeCell ref="H217:H220"/>
    <mergeCell ref="A221:A224"/>
    <mergeCell ref="B221:B224"/>
    <mergeCell ref="C221:C224"/>
    <mergeCell ref="D221:D224"/>
    <mergeCell ref="E221:E224"/>
    <mergeCell ref="F221:F224"/>
    <mergeCell ref="G221:G224"/>
    <mergeCell ref="G225:G228"/>
    <mergeCell ref="H225:H228"/>
    <mergeCell ref="A229:E232"/>
    <mergeCell ref="F229:G232"/>
    <mergeCell ref="H229:H232"/>
    <mergeCell ref="A225:A228"/>
    <mergeCell ref="B225:B228"/>
    <mergeCell ref="C225:C228"/>
    <mergeCell ref="D225:D228"/>
    <mergeCell ref="E225:E228"/>
  </mergeCells>
  <printOptions horizontalCentered="1"/>
  <pageMargins left="0.2362204724409449" right="0.2362204724409449" top="0.8267716535433072" bottom="0.5905511811023623" header="0.31496062992125984" footer="0.31496062992125984"/>
  <pageSetup fitToHeight="0" horizontalDpi="600" verticalDpi="600" orientation="landscape" paperSize="9" scale="83" r:id="rId2"/>
  <headerFooter>
    <oddHeader>&amp;R&amp;9Załącznik nr 2   
do uchwały Nr ...................
Rady Miejskiej w Golczewie
z dnia ......listopada 2008 r.</oddHeader>
    <oddFooter>&amp;C
Strona &amp;P</oddFooter>
  </headerFooter>
  <rowBreaks count="4" manualBreakCount="4">
    <brk id="60" max="14" man="1"/>
    <brk id="100" max="14" man="1"/>
    <brk id="144" max="14" man="1"/>
    <brk id="18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2" t="s">
        <v>107</v>
      </c>
      <c r="C1" s="53"/>
      <c r="D1" s="58"/>
      <c r="E1" s="58"/>
    </row>
    <row r="2" spans="2:5" ht="12.75">
      <c r="B2" s="52" t="s">
        <v>108</v>
      </c>
      <c r="C2" s="53"/>
      <c r="D2" s="58"/>
      <c r="E2" s="58"/>
    </row>
    <row r="3" spans="2:5" ht="12.75">
      <c r="B3" s="54"/>
      <c r="C3" s="54"/>
      <c r="D3" s="59"/>
      <c r="E3" s="59"/>
    </row>
    <row r="4" spans="2:5" ht="51">
      <c r="B4" s="55" t="s">
        <v>109</v>
      </c>
      <c r="C4" s="54"/>
      <c r="D4" s="59"/>
      <c r="E4" s="59"/>
    </row>
    <row r="5" spans="2:5" ht="12.75">
      <c r="B5" s="54"/>
      <c r="C5" s="54"/>
      <c r="D5" s="59"/>
      <c r="E5" s="59"/>
    </row>
    <row r="6" spans="2:5" ht="25.5">
      <c r="B6" s="52" t="s">
        <v>110</v>
      </c>
      <c r="C6" s="53"/>
      <c r="D6" s="58"/>
      <c r="E6" s="60" t="s">
        <v>111</v>
      </c>
    </row>
    <row r="7" spans="2:5" ht="13.5" thickBot="1">
      <c r="B7" s="54"/>
      <c r="C7" s="54"/>
      <c r="D7" s="59"/>
      <c r="E7" s="59"/>
    </row>
    <row r="8" spans="2:5" ht="39" thickBot="1">
      <c r="B8" s="56" t="s">
        <v>112</v>
      </c>
      <c r="C8" s="57"/>
      <c r="D8" s="61"/>
      <c r="E8" s="62">
        <v>5</v>
      </c>
    </row>
    <row r="9" spans="2:5" ht="12.75">
      <c r="B9" s="54"/>
      <c r="C9" s="54"/>
      <c r="D9" s="59"/>
      <c r="E9" s="59"/>
    </row>
    <row r="10" spans="2:5" ht="12.75">
      <c r="B10" s="54"/>
      <c r="C10" s="54"/>
      <c r="D10" s="59"/>
      <c r="E1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</cp:lastModifiedBy>
  <cp:lastPrinted>2008-12-30T11:36:52Z</cp:lastPrinted>
  <dcterms:created xsi:type="dcterms:W3CDTF">1998-12-09T13:02:10Z</dcterms:created>
  <dcterms:modified xsi:type="dcterms:W3CDTF">2008-12-30T11:41:21Z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