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2004-2005" sheetId="1" r:id="rId1"/>
    <sheet name="2007-2008" sheetId="2" r:id="rId2"/>
    <sheet name="2005-2006" sheetId="3" r:id="rId3"/>
    <sheet name="2006-2007" sheetId="4" r:id="rId4"/>
  </sheets>
  <definedNames>
    <definedName name="_xlnm.Print_Area" localSheetId="0">'2004-2005'!$A$1:$I$29</definedName>
    <definedName name="_xlnm.Print_Area" localSheetId="2">'2005-2006'!$A$1:$I$30</definedName>
  </definedNames>
  <calcPr fullCalcOnLoad="1"/>
</workbook>
</file>

<file path=xl/sharedStrings.xml><?xml version="1.0" encoding="utf-8"?>
<sst xmlns="http://schemas.openxmlformats.org/spreadsheetml/2006/main" count="151" uniqueCount="46">
  <si>
    <t>Wyszczególnienie</t>
  </si>
  <si>
    <t>Przewidywany stan na</t>
  </si>
  <si>
    <t>Plan stanu w roku</t>
  </si>
  <si>
    <t>Sposób zagospodarowania</t>
  </si>
  <si>
    <t>zwiększ. (+)</t>
  </si>
  <si>
    <t>w bezp. zarz.Gm.</t>
  </si>
  <si>
    <t>dzierżawa, najem</t>
  </si>
  <si>
    <t>wieczys. użytk.</t>
  </si>
  <si>
    <t>w zarz. jedn.kom</t>
  </si>
  <si>
    <t>zmniej. (-)</t>
  </si>
  <si>
    <t>1. Grunty ogółem (ha)</t>
  </si>
  <si>
    <t xml:space="preserve">       - pozostałe zabud. i inne</t>
  </si>
  <si>
    <t xml:space="preserve">       - tereny rekreacyjne</t>
  </si>
  <si>
    <t>w tym   - rolne</t>
  </si>
  <si>
    <t xml:space="preserve">       - działki budowlane</t>
  </si>
  <si>
    <t>2. Budynki - liczba ogółem</t>
  </si>
  <si>
    <t>w tym  - mieszkalne</t>
  </si>
  <si>
    <t xml:space="preserve">   - obiekty szkolne</t>
  </si>
  <si>
    <t xml:space="preserve">   - inne</t>
  </si>
  <si>
    <t>3. Budowle i urz. techn.</t>
  </si>
  <si>
    <t xml:space="preserve"> - wodociągi (liczba)</t>
  </si>
  <si>
    <t xml:space="preserve">  - oczyszczalnie scieków (il.)</t>
  </si>
  <si>
    <t xml:space="preserve">  - wysypiska (il.)</t>
  </si>
  <si>
    <t xml:space="preserve">  - drogi gminne w km</t>
  </si>
  <si>
    <t xml:space="preserve">  - obiekty sportowe (szt)</t>
  </si>
  <si>
    <t xml:space="preserve">  - inne (szt.)</t>
  </si>
  <si>
    <t>4. Środki transportu (szt.)</t>
  </si>
  <si>
    <t>6. Lokaty kapitałowe</t>
  </si>
  <si>
    <t>7. Jednostki organiz. gminy</t>
  </si>
  <si>
    <t xml:space="preserve">   - poz. obiekty użyt. publicznej</t>
  </si>
  <si>
    <t>8. Związki komun. i stowarz.    których gmina jest członkiem</t>
  </si>
  <si>
    <t xml:space="preserve">5. Inwestycje Gminne </t>
  </si>
  <si>
    <t xml:space="preserve">  - stan zaangażowania (w tys.zł)</t>
  </si>
  <si>
    <t xml:space="preserve">  - wodociagi (dł w km)</t>
  </si>
  <si>
    <t>31.12.2004</t>
  </si>
  <si>
    <t>31.12.2005</t>
  </si>
  <si>
    <t>Golczewo, dnia 10 listopada 2004 r.</t>
  </si>
  <si>
    <t>Golczewo, dnia 10 listopada 2005 r.</t>
  </si>
  <si>
    <t>31.12.2006</t>
  </si>
  <si>
    <t xml:space="preserve"> - sieć kanalizacyjna (dł. w km)</t>
  </si>
  <si>
    <t>Golczewo, dnia 10 listopada 2006 r.</t>
  </si>
  <si>
    <t>31.12.2007</t>
  </si>
  <si>
    <t>31.12.2008</t>
  </si>
  <si>
    <t>Przewidywany sposób zagospodarowania w 2008 r.</t>
  </si>
  <si>
    <t xml:space="preserve"> - wodociągi (il.)</t>
  </si>
  <si>
    <t>Golczewo, dnia 27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</si>
</sst>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 wrapText="1"/>
    </xf>
    <xf numFmtId="0" fontId="0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IV16384"/>
    </sheetView>
  </sheetViews>
  <sheetFormatPr defaultColWidth="9.140625" defaultRowHeight="12.75"/>
  <cols>
    <col min="1" max="1" width="32.57421875" style="1" customWidth="1"/>
    <col min="2" max="2" width="13.7109375" style="1" customWidth="1"/>
    <col min="3" max="3" width="12.8515625" style="1" customWidth="1"/>
    <col min="4" max="5" width="11.8515625" style="1" customWidth="1"/>
    <col min="6" max="6" width="10.7109375" style="1" customWidth="1"/>
    <col min="7" max="7" width="10.8515625" style="1" customWidth="1"/>
    <col min="8" max="8" width="11.7109375" style="1" customWidth="1"/>
    <col min="9" max="9" width="10.7109375" style="1" customWidth="1"/>
    <col min="10" max="16384" width="9.140625" style="1" customWidth="1"/>
  </cols>
  <sheetData>
    <row r="1" spans="1:9" s="12" customFormat="1" ht="21.75" customHeight="1" thickTop="1">
      <c r="A1" s="20" t="s">
        <v>0</v>
      </c>
      <c r="B1" s="35" t="s">
        <v>1</v>
      </c>
      <c r="C1" s="35"/>
      <c r="D1" s="35" t="s">
        <v>2</v>
      </c>
      <c r="E1" s="35"/>
      <c r="F1" s="35" t="s">
        <v>3</v>
      </c>
      <c r="G1" s="35"/>
      <c r="H1" s="35"/>
      <c r="I1" s="35"/>
    </row>
    <row r="2" spans="1:9" s="14" customFormat="1" ht="26.25" thickBot="1">
      <c r="A2" s="13"/>
      <c r="B2" s="13" t="s">
        <v>34</v>
      </c>
      <c r="C2" s="13" t="s">
        <v>35</v>
      </c>
      <c r="D2" s="13" t="s">
        <v>4</v>
      </c>
      <c r="E2" s="13" t="s">
        <v>9</v>
      </c>
      <c r="F2" s="13" t="s">
        <v>5</v>
      </c>
      <c r="G2" s="13" t="s">
        <v>8</v>
      </c>
      <c r="H2" s="13" t="s">
        <v>6</v>
      </c>
      <c r="I2" s="13" t="s">
        <v>7</v>
      </c>
    </row>
    <row r="3" spans="1:9" s="2" customFormat="1" ht="14.25" thickBot="1" thickTop="1">
      <c r="A3" s="7">
        <v>1</v>
      </c>
      <c r="B3" s="7">
        <v>2</v>
      </c>
      <c r="C3" s="25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</row>
    <row r="4" spans="1:9" s="3" customFormat="1" ht="16.5" customHeight="1" thickTop="1">
      <c r="A4" s="6" t="s">
        <v>10</v>
      </c>
      <c r="B4" s="6">
        <f>SUM(B5:B8)</f>
        <v>258.9</v>
      </c>
      <c r="C4" s="21">
        <f>D4+E4+B4</f>
        <v>248.09999999999997</v>
      </c>
      <c r="D4" s="6">
        <f aca="true" t="shared" si="0" ref="D4:I4">SUM(D5:D8)</f>
        <v>5.3</v>
      </c>
      <c r="E4" s="6">
        <f>SUM(E5:E8)</f>
        <v>-16.1</v>
      </c>
      <c r="F4" s="6">
        <f t="shared" si="0"/>
        <v>153.5</v>
      </c>
      <c r="G4" s="6">
        <f t="shared" si="0"/>
        <v>40.5</v>
      </c>
      <c r="H4" s="6">
        <f t="shared" si="0"/>
        <v>37.3</v>
      </c>
      <c r="I4" s="6">
        <f t="shared" si="0"/>
        <v>16.8</v>
      </c>
    </row>
    <row r="5" spans="1:9" s="3" customFormat="1" ht="16.5" customHeight="1">
      <c r="A5" s="4" t="s">
        <v>13</v>
      </c>
      <c r="B5" s="4">
        <v>104.9</v>
      </c>
      <c r="C5" s="21">
        <f>D5+E5+B5</f>
        <v>105.2</v>
      </c>
      <c r="D5" s="4">
        <v>4.5</v>
      </c>
      <c r="E5" s="4">
        <v>-4.2</v>
      </c>
      <c r="F5" s="4">
        <f>C5-G5-H5-I5</f>
        <v>77.7</v>
      </c>
      <c r="G5" s="4"/>
      <c r="H5" s="4">
        <v>27.5</v>
      </c>
      <c r="I5" s="4"/>
    </row>
    <row r="6" spans="1:9" s="3" customFormat="1" ht="16.5" customHeight="1">
      <c r="A6" s="4" t="s">
        <v>14</v>
      </c>
      <c r="B6" s="4">
        <v>14.7</v>
      </c>
      <c r="C6" s="21">
        <f>D6+E6+B6</f>
        <v>11.6</v>
      </c>
      <c r="D6" s="4"/>
      <c r="E6" s="4">
        <v>-3.1</v>
      </c>
      <c r="F6" s="4">
        <f>C6-G6-H6-I6</f>
        <v>9.3</v>
      </c>
      <c r="G6" s="4"/>
      <c r="H6" s="4"/>
      <c r="I6" s="4">
        <v>2.3</v>
      </c>
    </row>
    <row r="7" spans="1:9" s="3" customFormat="1" ht="16.5" customHeight="1">
      <c r="A7" s="4" t="s">
        <v>12</v>
      </c>
      <c r="B7" s="4">
        <v>17.9</v>
      </c>
      <c r="C7" s="21">
        <f>D7+E7+B7</f>
        <v>9.399999999999999</v>
      </c>
      <c r="D7" s="4"/>
      <c r="E7" s="4">
        <v>-8.5</v>
      </c>
      <c r="F7" s="4">
        <f>C7-G7-H7-I7</f>
        <v>9.399999999999999</v>
      </c>
      <c r="G7" s="4"/>
      <c r="H7" s="4"/>
      <c r="I7" s="4"/>
    </row>
    <row r="8" spans="1:9" s="3" customFormat="1" ht="16.5" customHeight="1" thickBot="1">
      <c r="A8" s="9" t="s">
        <v>11</v>
      </c>
      <c r="B8" s="9">
        <v>121.4</v>
      </c>
      <c r="C8" s="24">
        <f>D8+E8+B8</f>
        <v>121.9</v>
      </c>
      <c r="D8" s="9">
        <v>0.8</v>
      </c>
      <c r="E8" s="9">
        <v>-0.3</v>
      </c>
      <c r="F8" s="9">
        <f>C8-G8-H8-I8</f>
        <v>57.10000000000001</v>
      </c>
      <c r="G8" s="9">
        <v>40.5</v>
      </c>
      <c r="H8" s="9">
        <v>9.8</v>
      </c>
      <c r="I8" s="9">
        <v>14.5</v>
      </c>
    </row>
    <row r="9" spans="1:10" ht="16.5" customHeight="1" thickTop="1">
      <c r="A9" s="8" t="s">
        <v>15</v>
      </c>
      <c r="B9" s="8">
        <f aca="true" t="shared" si="1" ref="B9:G9">SUM(B10:B13)</f>
        <v>85</v>
      </c>
      <c r="C9" s="8">
        <f t="shared" si="1"/>
        <v>77</v>
      </c>
      <c r="D9" s="8">
        <f t="shared" si="1"/>
        <v>6</v>
      </c>
      <c r="E9" s="8">
        <f t="shared" si="1"/>
        <v>-14</v>
      </c>
      <c r="F9" s="22">
        <f t="shared" si="1"/>
        <v>10</v>
      </c>
      <c r="G9" s="8">
        <f t="shared" si="1"/>
        <v>67</v>
      </c>
      <c r="H9" s="8"/>
      <c r="I9" s="8"/>
      <c r="J9" s="23"/>
    </row>
    <row r="10" spans="1:9" ht="16.5" customHeight="1">
      <c r="A10" s="5" t="s">
        <v>16</v>
      </c>
      <c r="B10" s="5">
        <v>50</v>
      </c>
      <c r="C10" s="28">
        <f>D10+E10+B10</f>
        <v>43</v>
      </c>
      <c r="D10" s="5">
        <v>3</v>
      </c>
      <c r="E10" s="5">
        <v>-10</v>
      </c>
      <c r="F10" s="26"/>
      <c r="G10" s="5">
        <v>43</v>
      </c>
      <c r="H10" s="5"/>
      <c r="I10" s="5"/>
    </row>
    <row r="11" spans="1:9" ht="16.5" customHeight="1">
      <c r="A11" s="5" t="s">
        <v>17</v>
      </c>
      <c r="B11" s="5">
        <v>3</v>
      </c>
      <c r="C11" s="28">
        <f>D11+E11+B11</f>
        <v>3</v>
      </c>
      <c r="D11" s="5"/>
      <c r="E11" s="5"/>
      <c r="F11" s="26">
        <f>C11-G11-H11-I11</f>
        <v>3</v>
      </c>
      <c r="G11" s="5"/>
      <c r="H11" s="5"/>
      <c r="I11" s="5"/>
    </row>
    <row r="12" spans="1:9" ht="16.5" customHeight="1">
      <c r="A12" s="5" t="s">
        <v>29</v>
      </c>
      <c r="B12" s="5">
        <v>6</v>
      </c>
      <c r="C12" s="28">
        <f>D12+E12+B12</f>
        <v>6</v>
      </c>
      <c r="D12" s="5"/>
      <c r="E12" s="5"/>
      <c r="F12" s="26">
        <f>C12-G12-H12-I12</f>
        <v>2</v>
      </c>
      <c r="G12" s="5">
        <v>4</v>
      </c>
      <c r="H12" s="5"/>
      <c r="I12" s="5"/>
    </row>
    <row r="13" spans="1:9" ht="16.5" customHeight="1" thickBot="1">
      <c r="A13" s="10" t="s">
        <v>18</v>
      </c>
      <c r="B13" s="10">
        <v>26</v>
      </c>
      <c r="C13" s="29">
        <f>D13+E13+B13</f>
        <v>25</v>
      </c>
      <c r="D13" s="10">
        <v>3</v>
      </c>
      <c r="E13" s="10">
        <v>-4</v>
      </c>
      <c r="F13" s="27">
        <f>C13-G13-H13-I13</f>
        <v>5</v>
      </c>
      <c r="G13" s="10">
        <v>20</v>
      </c>
      <c r="H13" s="10"/>
      <c r="I13" s="10"/>
    </row>
    <row r="14" spans="1:9" ht="16.5" customHeight="1" thickTop="1">
      <c r="A14" s="8" t="s">
        <v>19</v>
      </c>
      <c r="B14" s="32"/>
      <c r="C14" s="33"/>
      <c r="D14" s="33"/>
      <c r="E14" s="33"/>
      <c r="F14" s="33"/>
      <c r="G14" s="33"/>
      <c r="H14" s="33"/>
      <c r="I14" s="34"/>
    </row>
    <row r="15" spans="1:9" ht="16.5" customHeight="1">
      <c r="A15" s="5" t="s">
        <v>20</v>
      </c>
      <c r="B15" s="5">
        <v>13</v>
      </c>
      <c r="C15" s="5">
        <v>13</v>
      </c>
      <c r="D15" s="5"/>
      <c r="E15" s="5"/>
      <c r="F15" s="5"/>
      <c r="G15" s="5">
        <v>13</v>
      </c>
      <c r="H15" s="5"/>
      <c r="I15" s="5"/>
    </row>
    <row r="16" spans="1:9" ht="16.5" customHeight="1">
      <c r="A16" s="4" t="s">
        <v>33</v>
      </c>
      <c r="B16" s="5">
        <v>63.6</v>
      </c>
      <c r="C16" s="5">
        <f>B16+D16</f>
        <v>64.4</v>
      </c>
      <c r="D16" s="5">
        <v>0.8</v>
      </c>
      <c r="E16" s="5">
        <v>0</v>
      </c>
      <c r="F16" s="5"/>
      <c r="G16" s="4">
        <v>64.4</v>
      </c>
      <c r="H16" s="4"/>
      <c r="I16" s="4"/>
    </row>
    <row r="17" spans="1:9" ht="16.5" customHeight="1">
      <c r="A17" s="5" t="s">
        <v>21</v>
      </c>
      <c r="B17" s="5">
        <v>1</v>
      </c>
      <c r="C17" s="5">
        <v>1</v>
      </c>
      <c r="D17" s="5"/>
      <c r="E17" s="5"/>
      <c r="F17" s="5"/>
      <c r="G17" s="5">
        <v>1</v>
      </c>
      <c r="H17" s="5"/>
      <c r="I17" s="5"/>
    </row>
    <row r="18" spans="1:9" ht="16.5" customHeight="1">
      <c r="A18" s="5" t="s">
        <v>22</v>
      </c>
      <c r="B18" s="5">
        <v>2</v>
      </c>
      <c r="C18" s="5">
        <v>2</v>
      </c>
      <c r="D18" s="5"/>
      <c r="E18" s="5"/>
      <c r="F18" s="5"/>
      <c r="G18" s="5">
        <v>2</v>
      </c>
      <c r="H18" s="5"/>
      <c r="I18" s="5"/>
    </row>
    <row r="19" spans="1:9" ht="16.5" customHeight="1">
      <c r="A19" s="5" t="s">
        <v>23</v>
      </c>
      <c r="B19" s="4">
        <f>59.55+3.6</f>
        <v>63.15</v>
      </c>
      <c r="C19" s="4">
        <f>B19+D19</f>
        <v>70.65</v>
      </c>
      <c r="D19" s="4">
        <v>7.5</v>
      </c>
      <c r="E19" s="4"/>
      <c r="F19" s="4"/>
      <c r="G19" s="4">
        <v>70.65</v>
      </c>
      <c r="H19" s="5"/>
      <c r="I19" s="5"/>
    </row>
    <row r="20" spans="1:9" ht="16.5" customHeight="1">
      <c r="A20" s="5" t="s">
        <v>24</v>
      </c>
      <c r="B20" s="5">
        <v>6</v>
      </c>
      <c r="C20" s="5">
        <v>6</v>
      </c>
      <c r="D20" s="5"/>
      <c r="E20" s="5"/>
      <c r="F20" s="5">
        <v>3</v>
      </c>
      <c r="G20" s="5">
        <v>3</v>
      </c>
      <c r="H20" s="5"/>
      <c r="I20" s="5"/>
    </row>
    <row r="21" spans="1:9" ht="16.5" customHeight="1" thickBot="1">
      <c r="A21" s="10" t="s">
        <v>25</v>
      </c>
      <c r="B21" s="10">
        <v>1</v>
      </c>
      <c r="C21" s="10">
        <v>1</v>
      </c>
      <c r="D21" s="10"/>
      <c r="E21" s="10"/>
      <c r="F21" s="10">
        <v>1</v>
      </c>
      <c r="G21" s="10"/>
      <c r="H21" s="10"/>
      <c r="I21" s="10"/>
    </row>
    <row r="22" spans="1:9" ht="16.5" customHeight="1" thickBot="1" thickTop="1">
      <c r="A22" s="11" t="s">
        <v>26</v>
      </c>
      <c r="B22" s="11">
        <v>18</v>
      </c>
      <c r="C22" s="11">
        <v>18</v>
      </c>
      <c r="D22" s="11"/>
      <c r="E22" s="11"/>
      <c r="F22" s="11">
        <v>8</v>
      </c>
      <c r="G22" s="11">
        <v>10</v>
      </c>
      <c r="H22" s="11"/>
      <c r="I22" s="11"/>
    </row>
    <row r="23" spans="1:9" ht="16.5" customHeight="1" thickTop="1">
      <c r="A23" s="18" t="s">
        <v>31</v>
      </c>
      <c r="B23" s="36">
        <v>407</v>
      </c>
      <c r="C23" s="36">
        <v>290</v>
      </c>
      <c r="D23" s="36"/>
      <c r="E23" s="36">
        <v>-117</v>
      </c>
      <c r="F23" s="30"/>
      <c r="G23" s="30"/>
      <c r="H23" s="30"/>
      <c r="I23" s="30"/>
    </row>
    <row r="24" spans="1:9" ht="15.75" thickBot="1">
      <c r="A24" s="19" t="s">
        <v>32</v>
      </c>
      <c r="B24" s="37"/>
      <c r="C24" s="37"/>
      <c r="D24" s="37"/>
      <c r="E24" s="37"/>
      <c r="F24" s="31"/>
      <c r="G24" s="31"/>
      <c r="H24" s="31"/>
      <c r="I24" s="31"/>
    </row>
    <row r="25" spans="1:9" ht="16.5" thickBot="1" thickTop="1">
      <c r="A25" s="11" t="s">
        <v>27</v>
      </c>
      <c r="B25" s="11">
        <v>0</v>
      </c>
      <c r="C25" s="11"/>
      <c r="D25" s="11"/>
      <c r="E25" s="11"/>
      <c r="F25" s="11"/>
      <c r="G25" s="11"/>
      <c r="H25" s="11"/>
      <c r="I25" s="11"/>
    </row>
    <row r="26" spans="1:9" ht="16.5" thickBot="1" thickTop="1">
      <c r="A26" s="11" t="s">
        <v>28</v>
      </c>
      <c r="B26" s="11">
        <v>9</v>
      </c>
      <c r="C26" s="11">
        <v>9</v>
      </c>
      <c r="D26" s="11"/>
      <c r="E26" s="11"/>
      <c r="F26" s="11">
        <v>9</v>
      </c>
      <c r="G26" s="11"/>
      <c r="H26" s="11"/>
      <c r="I26" s="11"/>
    </row>
    <row r="27" spans="1:9" ht="32.25" customHeight="1" thickBot="1" thickTop="1">
      <c r="A27" s="15" t="s">
        <v>30</v>
      </c>
      <c r="B27" s="16">
        <v>2</v>
      </c>
      <c r="C27" s="16">
        <v>2</v>
      </c>
      <c r="D27" s="16"/>
      <c r="E27" s="16"/>
      <c r="F27" s="16"/>
      <c r="G27" s="16"/>
      <c r="H27" s="16"/>
      <c r="I27" s="16"/>
    </row>
    <row r="28" spans="1:9" ht="15.75" thickTop="1">
      <c r="A28" s="17"/>
      <c r="B28" s="17"/>
      <c r="C28" s="17"/>
      <c r="D28" s="17"/>
      <c r="E28" s="17"/>
      <c r="F28" s="17"/>
      <c r="G28" s="17"/>
      <c r="H28" s="17"/>
      <c r="I28" s="17"/>
    </row>
    <row r="29" ht="15">
      <c r="A29" s="1" t="s">
        <v>36</v>
      </c>
    </row>
  </sheetData>
  <mergeCells count="12">
    <mergeCell ref="B1:C1"/>
    <mergeCell ref="D1:E1"/>
    <mergeCell ref="F1:I1"/>
    <mergeCell ref="B23:B24"/>
    <mergeCell ref="C23:C24"/>
    <mergeCell ref="D23:D24"/>
    <mergeCell ref="E23:E24"/>
    <mergeCell ref="F23:F24"/>
    <mergeCell ref="G23:G24"/>
    <mergeCell ref="H23:H24"/>
    <mergeCell ref="B14:I14"/>
    <mergeCell ref="I23:I24"/>
  </mergeCells>
  <printOptions horizontalCentered="1"/>
  <pageMargins left="0.3937007874015748" right="0.3937007874015748" top="0.74" bottom="0.47" header="0.35" footer="0.17"/>
  <pageSetup horizontalDpi="300" verticalDpi="300" orientation="landscape" paperSize="9" r:id="rId1"/>
  <headerFooter alignWithMargins="0">
    <oddHeader>&amp;L
część tabelaryczna&amp;C&amp;12INFORMACJA O STANIE MIENIA KOMUNALNEGO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0">
      <selection activeCell="C30" sqref="C30"/>
    </sheetView>
  </sheetViews>
  <sheetFormatPr defaultColWidth="9.140625" defaultRowHeight="12.75"/>
  <cols>
    <col min="1" max="1" width="32.57421875" style="1" customWidth="1"/>
    <col min="2" max="2" width="13.7109375" style="1" customWidth="1"/>
    <col min="3" max="3" width="12.8515625" style="1" customWidth="1"/>
    <col min="4" max="5" width="11.8515625" style="1" customWidth="1"/>
    <col min="6" max="6" width="10.7109375" style="1" customWidth="1"/>
    <col min="7" max="7" width="10.8515625" style="1" customWidth="1"/>
    <col min="8" max="8" width="11.7109375" style="1" customWidth="1"/>
    <col min="9" max="9" width="10.7109375" style="1" customWidth="1"/>
    <col min="10" max="16384" width="9.140625" style="1" customWidth="1"/>
  </cols>
  <sheetData>
    <row r="1" spans="1:9" s="12" customFormat="1" ht="21.75" customHeight="1" thickTop="1">
      <c r="A1" s="20" t="s">
        <v>0</v>
      </c>
      <c r="B1" s="35" t="s">
        <v>1</v>
      </c>
      <c r="C1" s="35"/>
      <c r="D1" s="35" t="s">
        <v>2</v>
      </c>
      <c r="E1" s="35"/>
      <c r="F1" s="35" t="s">
        <v>43</v>
      </c>
      <c r="G1" s="35"/>
      <c r="H1" s="35"/>
      <c r="I1" s="35"/>
    </row>
    <row r="2" spans="1:9" s="14" customFormat="1" ht="26.25" thickBot="1">
      <c r="A2" s="13"/>
      <c r="B2" s="13" t="s">
        <v>41</v>
      </c>
      <c r="C2" s="13" t="s">
        <v>42</v>
      </c>
      <c r="D2" s="13" t="s">
        <v>4</v>
      </c>
      <c r="E2" s="13" t="s">
        <v>9</v>
      </c>
      <c r="F2" s="13" t="s">
        <v>5</v>
      </c>
      <c r="G2" s="13" t="s">
        <v>8</v>
      </c>
      <c r="H2" s="13" t="s">
        <v>6</v>
      </c>
      <c r="I2" s="13" t="s">
        <v>7</v>
      </c>
    </row>
    <row r="3" spans="1:9" s="2" customFormat="1" ht="14.25" thickBot="1" thickTop="1">
      <c r="A3" s="7">
        <v>1</v>
      </c>
      <c r="B3" s="7">
        <v>2</v>
      </c>
      <c r="C3" s="25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</row>
    <row r="4" spans="1:9" s="3" customFormat="1" ht="16.5" customHeight="1" thickTop="1">
      <c r="A4" s="6" t="s">
        <v>10</v>
      </c>
      <c r="B4" s="6">
        <f>SUM(B5:B8)</f>
        <v>282.4</v>
      </c>
      <c r="C4" s="21">
        <f>D4+E4+B4</f>
        <v>276.04999999999995</v>
      </c>
      <c r="D4" s="6">
        <f aca="true" t="shared" si="0" ref="D4:I4">SUM(D5:D8)</f>
        <v>2.15</v>
      </c>
      <c r="E4" s="6">
        <f>SUM(E5:E8)</f>
        <v>-8.5</v>
      </c>
      <c r="F4" s="6">
        <f t="shared" si="0"/>
        <v>169.85000000000002</v>
      </c>
      <c r="G4" s="6">
        <f t="shared" si="0"/>
        <v>40.6</v>
      </c>
      <c r="H4" s="6">
        <f t="shared" si="0"/>
        <v>47.6</v>
      </c>
      <c r="I4" s="6">
        <f t="shared" si="0"/>
        <v>18</v>
      </c>
    </row>
    <row r="5" spans="1:9" s="3" customFormat="1" ht="16.5" customHeight="1">
      <c r="A5" s="4" t="s">
        <v>13</v>
      </c>
      <c r="B5" s="4">
        <v>135.5</v>
      </c>
      <c r="C5" s="21">
        <f>D5+E5+B5</f>
        <v>130.55</v>
      </c>
      <c r="D5" s="4">
        <v>2.05</v>
      </c>
      <c r="E5" s="4">
        <v>-7</v>
      </c>
      <c r="F5" s="4">
        <f>C5-G5-H5-I5</f>
        <v>92.55000000000001</v>
      </c>
      <c r="G5" s="4"/>
      <c r="H5" s="4">
        <v>38</v>
      </c>
      <c r="I5" s="4"/>
    </row>
    <row r="6" spans="1:9" s="3" customFormat="1" ht="16.5" customHeight="1">
      <c r="A6" s="4" t="s">
        <v>14</v>
      </c>
      <c r="B6" s="4">
        <v>6.8</v>
      </c>
      <c r="C6" s="21">
        <f>D6+E6+B6</f>
        <v>6.8</v>
      </c>
      <c r="D6" s="4"/>
      <c r="E6" s="4">
        <v>0</v>
      </c>
      <c r="F6" s="4">
        <f>C6-G6-H6-I6</f>
        <v>4.4</v>
      </c>
      <c r="G6" s="4"/>
      <c r="H6" s="4"/>
      <c r="I6" s="4">
        <v>2.4</v>
      </c>
    </row>
    <row r="7" spans="1:9" s="3" customFormat="1" ht="16.5" customHeight="1">
      <c r="A7" s="4" t="s">
        <v>12</v>
      </c>
      <c r="B7" s="4">
        <v>4.5</v>
      </c>
      <c r="C7" s="21">
        <f>D7+E7+B7</f>
        <v>4.5</v>
      </c>
      <c r="D7" s="4"/>
      <c r="E7" s="4">
        <v>0</v>
      </c>
      <c r="F7" s="4">
        <f>C7-G7-H7-I7</f>
        <v>4.5</v>
      </c>
      <c r="G7" s="4"/>
      <c r="H7" s="4"/>
      <c r="I7" s="4"/>
    </row>
    <row r="8" spans="1:9" s="3" customFormat="1" ht="16.5" customHeight="1" thickBot="1">
      <c r="A8" s="9" t="s">
        <v>11</v>
      </c>
      <c r="B8" s="9">
        <v>135.6</v>
      </c>
      <c r="C8" s="24">
        <f>D8+E8+B8</f>
        <v>134.2</v>
      </c>
      <c r="D8" s="9">
        <v>0.1</v>
      </c>
      <c r="E8" s="9">
        <v>-1.5</v>
      </c>
      <c r="F8" s="9">
        <f>C8-G8-H8-I8</f>
        <v>68.4</v>
      </c>
      <c r="G8" s="9">
        <v>40.6</v>
      </c>
      <c r="H8" s="9">
        <v>9.6</v>
      </c>
      <c r="I8" s="9">
        <v>15.6</v>
      </c>
    </row>
    <row r="9" spans="1:10" ht="16.5" customHeight="1" thickTop="1">
      <c r="A9" s="8" t="s">
        <v>15</v>
      </c>
      <c r="B9" s="8">
        <f aca="true" t="shared" si="1" ref="B9:G9">SUM(B10:B13)</f>
        <v>83</v>
      </c>
      <c r="C9" s="8">
        <f t="shared" si="1"/>
        <v>77</v>
      </c>
      <c r="D9" s="8">
        <f t="shared" si="1"/>
        <v>2</v>
      </c>
      <c r="E9" s="8">
        <f t="shared" si="1"/>
        <v>-8</v>
      </c>
      <c r="F9" s="22">
        <f t="shared" si="1"/>
        <v>11</v>
      </c>
      <c r="G9" s="8">
        <f t="shared" si="1"/>
        <v>66</v>
      </c>
      <c r="H9" s="8"/>
      <c r="I9" s="8"/>
      <c r="J9" s="23"/>
    </row>
    <row r="10" spans="1:9" ht="16.5" customHeight="1">
      <c r="A10" s="5" t="s">
        <v>16</v>
      </c>
      <c r="B10" s="5">
        <v>48</v>
      </c>
      <c r="C10" s="28">
        <f>D10+E10+B10</f>
        <v>46</v>
      </c>
      <c r="D10" s="5">
        <v>2</v>
      </c>
      <c r="E10" s="5">
        <v>-4</v>
      </c>
      <c r="F10" s="26"/>
      <c r="G10" s="5">
        <v>46</v>
      </c>
      <c r="H10" s="5"/>
      <c r="I10" s="5"/>
    </row>
    <row r="11" spans="1:9" ht="16.5" customHeight="1">
      <c r="A11" s="5" t="s">
        <v>17</v>
      </c>
      <c r="B11" s="5">
        <v>3</v>
      </c>
      <c r="C11" s="28">
        <f>D11+E11+B11</f>
        <v>2</v>
      </c>
      <c r="D11" s="5"/>
      <c r="E11" s="5">
        <v>-1</v>
      </c>
      <c r="F11" s="26">
        <v>2</v>
      </c>
      <c r="G11" s="5"/>
      <c r="H11" s="5"/>
      <c r="I11" s="5"/>
    </row>
    <row r="12" spans="1:9" ht="16.5" customHeight="1">
      <c r="A12" s="5" t="s">
        <v>29</v>
      </c>
      <c r="B12" s="5">
        <v>6</v>
      </c>
      <c r="C12" s="28">
        <f>D12+E12+B12</f>
        <v>6</v>
      </c>
      <c r="D12" s="5">
        <v>0</v>
      </c>
      <c r="E12" s="5">
        <v>0</v>
      </c>
      <c r="F12" s="26">
        <v>3</v>
      </c>
      <c r="G12" s="5">
        <v>3</v>
      </c>
      <c r="H12" s="5"/>
      <c r="I12" s="5"/>
    </row>
    <row r="13" spans="1:9" ht="16.5" customHeight="1" thickBot="1">
      <c r="A13" s="10" t="s">
        <v>18</v>
      </c>
      <c r="B13" s="10">
        <v>26</v>
      </c>
      <c r="C13" s="29">
        <f>D13+E13+B13</f>
        <v>23</v>
      </c>
      <c r="D13" s="10">
        <v>0</v>
      </c>
      <c r="E13" s="10">
        <v>-3</v>
      </c>
      <c r="F13" s="27">
        <v>6</v>
      </c>
      <c r="G13" s="10">
        <v>17</v>
      </c>
      <c r="H13" s="10"/>
      <c r="I13" s="10"/>
    </row>
    <row r="14" spans="1:9" ht="16.5" customHeight="1" thickTop="1">
      <c r="A14" s="8" t="s">
        <v>19</v>
      </c>
      <c r="B14" s="32"/>
      <c r="C14" s="33"/>
      <c r="D14" s="33"/>
      <c r="E14" s="33"/>
      <c r="F14" s="33"/>
      <c r="G14" s="33"/>
      <c r="H14" s="33"/>
      <c r="I14" s="34"/>
    </row>
    <row r="15" spans="1:9" ht="16.5" customHeight="1">
      <c r="A15" s="5" t="s">
        <v>44</v>
      </c>
      <c r="B15" s="5">
        <v>13</v>
      </c>
      <c r="C15" s="5">
        <v>13</v>
      </c>
      <c r="D15" s="5"/>
      <c r="E15" s="5"/>
      <c r="F15" s="5"/>
      <c r="G15" s="5">
        <v>13</v>
      </c>
      <c r="H15" s="5"/>
      <c r="I15" s="5"/>
    </row>
    <row r="16" spans="1:9" ht="16.5" customHeight="1">
      <c r="A16" s="4" t="s">
        <v>33</v>
      </c>
      <c r="B16" s="5">
        <v>67.4</v>
      </c>
      <c r="C16" s="5">
        <f>B16+D16</f>
        <v>67.9</v>
      </c>
      <c r="D16" s="5">
        <v>0.5</v>
      </c>
      <c r="E16" s="5">
        <v>0</v>
      </c>
      <c r="F16" s="5"/>
      <c r="G16" s="4">
        <v>67.9</v>
      </c>
      <c r="H16" s="4"/>
      <c r="I16" s="4"/>
    </row>
    <row r="17" spans="1:9" ht="16.5" customHeight="1">
      <c r="A17" s="5" t="s">
        <v>21</v>
      </c>
      <c r="B17" s="5">
        <v>1</v>
      </c>
      <c r="C17" s="5">
        <v>1</v>
      </c>
      <c r="D17" s="5"/>
      <c r="E17" s="5"/>
      <c r="F17" s="5"/>
      <c r="G17" s="5">
        <v>1</v>
      </c>
      <c r="H17" s="5"/>
      <c r="I17" s="5"/>
    </row>
    <row r="18" spans="1:9" ht="16.5" customHeight="1">
      <c r="A18" s="5" t="s">
        <v>39</v>
      </c>
      <c r="B18" s="5">
        <v>11.9</v>
      </c>
      <c r="C18" s="5">
        <f>B18+D18</f>
        <v>12.4</v>
      </c>
      <c r="D18" s="5">
        <v>0.5</v>
      </c>
      <c r="E18" s="5">
        <v>0</v>
      </c>
      <c r="F18" s="5"/>
      <c r="G18" s="5">
        <v>12.4</v>
      </c>
      <c r="H18" s="5"/>
      <c r="I18" s="5"/>
    </row>
    <row r="19" spans="1:9" ht="16.5" customHeight="1">
      <c r="A19" s="5" t="s">
        <v>22</v>
      </c>
      <c r="B19" s="5">
        <v>0</v>
      </c>
      <c r="C19" s="5">
        <v>0</v>
      </c>
      <c r="D19" s="5"/>
      <c r="E19" s="5"/>
      <c r="F19" s="5"/>
      <c r="G19" s="5">
        <v>0</v>
      </c>
      <c r="H19" s="5"/>
      <c r="I19" s="5"/>
    </row>
    <row r="20" spans="1:9" ht="16.5" customHeight="1">
      <c r="A20" s="5" t="s">
        <v>23</v>
      </c>
      <c r="B20" s="4">
        <v>66.6</v>
      </c>
      <c r="C20" s="4">
        <f>B20+D20</f>
        <v>71.6</v>
      </c>
      <c r="D20" s="4">
        <v>5</v>
      </c>
      <c r="E20" s="4"/>
      <c r="F20" s="4">
        <v>71.6</v>
      </c>
      <c r="G20" s="4"/>
      <c r="H20" s="5"/>
      <c r="I20" s="5"/>
    </row>
    <row r="21" spans="1:9" ht="16.5" customHeight="1">
      <c r="A21" s="5" t="s">
        <v>24</v>
      </c>
      <c r="B21" s="5">
        <v>6</v>
      </c>
      <c r="C21" s="5">
        <v>6</v>
      </c>
      <c r="D21" s="5"/>
      <c r="E21" s="5"/>
      <c r="F21" s="5">
        <v>3</v>
      </c>
      <c r="G21" s="5">
        <v>3</v>
      </c>
      <c r="H21" s="5"/>
      <c r="I21" s="5"/>
    </row>
    <row r="22" spans="1:9" ht="16.5" customHeight="1" thickBot="1">
      <c r="A22" s="10" t="s">
        <v>25</v>
      </c>
      <c r="B22" s="10">
        <v>1</v>
      </c>
      <c r="C22" s="10">
        <v>1</v>
      </c>
      <c r="D22" s="10"/>
      <c r="E22" s="10"/>
      <c r="F22" s="10">
        <v>1</v>
      </c>
      <c r="G22" s="10"/>
      <c r="H22" s="10"/>
      <c r="I22" s="10"/>
    </row>
    <row r="23" spans="1:9" ht="16.5" customHeight="1" thickBot="1" thickTop="1">
      <c r="A23" s="11" t="s">
        <v>26</v>
      </c>
      <c r="B23" s="11">
        <v>17</v>
      </c>
      <c r="C23" s="11">
        <v>18</v>
      </c>
      <c r="D23" s="11">
        <v>1</v>
      </c>
      <c r="E23" s="11"/>
      <c r="F23" s="11">
        <v>10</v>
      </c>
      <c r="G23" s="11">
        <v>8</v>
      </c>
      <c r="H23" s="11"/>
      <c r="I23" s="11"/>
    </row>
    <row r="24" spans="1:9" ht="16.5" customHeight="1" thickTop="1">
      <c r="A24" s="18" t="s">
        <v>31</v>
      </c>
      <c r="B24" s="36">
        <v>810</v>
      </c>
      <c r="C24" s="36">
        <v>6494</v>
      </c>
      <c r="D24" s="36">
        <f>C24-B24</f>
        <v>5684</v>
      </c>
      <c r="E24" s="36"/>
      <c r="F24" s="30"/>
      <c r="G24" s="30"/>
      <c r="H24" s="30"/>
      <c r="I24" s="30"/>
    </row>
    <row r="25" spans="1:9" ht="15.75" thickBot="1">
      <c r="A25" s="19" t="s">
        <v>32</v>
      </c>
      <c r="B25" s="37"/>
      <c r="C25" s="37"/>
      <c r="D25" s="37"/>
      <c r="E25" s="37"/>
      <c r="F25" s="31"/>
      <c r="G25" s="31"/>
      <c r="H25" s="31"/>
      <c r="I25" s="31"/>
    </row>
    <row r="26" spans="1:9" ht="16.5" thickBot="1" thickTop="1">
      <c r="A26" s="11" t="s">
        <v>27</v>
      </c>
      <c r="B26" s="11">
        <v>0</v>
      </c>
      <c r="C26" s="11"/>
      <c r="D26" s="11"/>
      <c r="E26" s="11"/>
      <c r="F26" s="11"/>
      <c r="G26" s="11"/>
      <c r="H26" s="11"/>
      <c r="I26" s="11"/>
    </row>
    <row r="27" spans="1:9" ht="16.5" thickBot="1" thickTop="1">
      <c r="A27" s="11" t="s">
        <v>28</v>
      </c>
      <c r="B27" s="11">
        <v>9</v>
      </c>
      <c r="C27" s="11">
        <v>9</v>
      </c>
      <c r="D27" s="11"/>
      <c r="E27" s="11"/>
      <c r="F27" s="11">
        <v>9</v>
      </c>
      <c r="G27" s="11"/>
      <c r="H27" s="11"/>
      <c r="I27" s="11"/>
    </row>
    <row r="28" spans="1:9" ht="32.25" customHeight="1" thickBot="1" thickTop="1">
      <c r="A28" s="15" t="s">
        <v>30</v>
      </c>
      <c r="B28" s="16">
        <v>2</v>
      </c>
      <c r="C28" s="16">
        <v>2</v>
      </c>
      <c r="D28" s="16"/>
      <c r="E28" s="16"/>
      <c r="F28" s="16"/>
      <c r="G28" s="16"/>
      <c r="H28" s="16"/>
      <c r="I28" s="16"/>
    </row>
    <row r="29" spans="1:9" ht="15.75" thickTop="1">
      <c r="A29" s="17"/>
      <c r="B29" s="17"/>
      <c r="C29" s="17"/>
      <c r="D29" s="17"/>
      <c r="E29" s="17"/>
      <c r="F29" s="17"/>
      <c r="G29" s="17"/>
      <c r="H29" s="17"/>
      <c r="I29" s="17"/>
    </row>
    <row r="30" ht="15">
      <c r="A30" s="1" t="s">
        <v>45</v>
      </c>
    </row>
  </sheetData>
  <mergeCells count="12">
    <mergeCell ref="B1:C1"/>
    <mergeCell ref="D1:E1"/>
    <mergeCell ref="F1:I1"/>
    <mergeCell ref="B14:I14"/>
    <mergeCell ref="B24:B25"/>
    <mergeCell ref="C24:C25"/>
    <mergeCell ref="D24:D25"/>
    <mergeCell ref="E24:E25"/>
    <mergeCell ref="F24:F25"/>
    <mergeCell ref="G24:G25"/>
    <mergeCell ref="H24:H25"/>
    <mergeCell ref="I24:I25"/>
  </mergeCells>
  <printOptions/>
  <pageMargins left="0.75" right="0.75" top="0.7" bottom="0.52" header="0.29" footer="0.35"/>
  <pageSetup horizontalDpi="600" verticalDpi="600" orientation="landscape" paperSize="9" r:id="rId1"/>
  <headerFooter alignWithMargins="0">
    <oddHeader>&amp;CINFORMACJA O STANIE MIENIA KOMUNALNEGO
CZĘŚĆ TABELARYCZNA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:IV16384"/>
    </sheetView>
  </sheetViews>
  <sheetFormatPr defaultColWidth="9.140625" defaultRowHeight="12.75"/>
  <cols>
    <col min="1" max="1" width="32.57421875" style="1" customWidth="1"/>
    <col min="2" max="2" width="13.7109375" style="1" customWidth="1"/>
    <col min="3" max="3" width="12.8515625" style="1" customWidth="1"/>
    <col min="4" max="5" width="11.8515625" style="1" customWidth="1"/>
    <col min="6" max="6" width="10.7109375" style="1" customWidth="1"/>
    <col min="7" max="7" width="10.8515625" style="1" customWidth="1"/>
    <col min="8" max="8" width="11.7109375" style="1" customWidth="1"/>
    <col min="9" max="9" width="10.7109375" style="1" customWidth="1"/>
    <col min="10" max="16384" width="9.140625" style="1" customWidth="1"/>
  </cols>
  <sheetData>
    <row r="1" spans="1:9" s="12" customFormat="1" ht="21.75" customHeight="1" thickTop="1">
      <c r="A1" s="20" t="s">
        <v>0</v>
      </c>
      <c r="B1" s="35" t="s">
        <v>1</v>
      </c>
      <c r="C1" s="35"/>
      <c r="D1" s="35" t="s">
        <v>2</v>
      </c>
      <c r="E1" s="35"/>
      <c r="F1" s="35" t="s">
        <v>3</v>
      </c>
      <c r="G1" s="35"/>
      <c r="H1" s="35"/>
      <c r="I1" s="35"/>
    </row>
    <row r="2" spans="1:9" s="14" customFormat="1" ht="26.25" thickBot="1">
      <c r="A2" s="13"/>
      <c r="B2" s="13" t="s">
        <v>35</v>
      </c>
      <c r="C2" s="13" t="s">
        <v>38</v>
      </c>
      <c r="D2" s="13" t="s">
        <v>4</v>
      </c>
      <c r="E2" s="13" t="s">
        <v>9</v>
      </c>
      <c r="F2" s="13" t="s">
        <v>5</v>
      </c>
      <c r="G2" s="13" t="s">
        <v>8</v>
      </c>
      <c r="H2" s="13" t="s">
        <v>6</v>
      </c>
      <c r="I2" s="13" t="s">
        <v>7</v>
      </c>
    </row>
    <row r="3" spans="1:9" s="2" customFormat="1" ht="14.25" thickBot="1" thickTop="1">
      <c r="A3" s="7">
        <v>1</v>
      </c>
      <c r="B3" s="7">
        <v>2</v>
      </c>
      <c r="C3" s="25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</row>
    <row r="4" spans="1:9" s="3" customFormat="1" ht="16.5" customHeight="1" thickTop="1">
      <c r="A4" s="6" t="s">
        <v>10</v>
      </c>
      <c r="B4" s="6">
        <f>SUM(B5:B8)</f>
        <v>256.70000000000005</v>
      </c>
      <c r="C4" s="21">
        <f>D4+E4+B4</f>
        <v>251.20000000000005</v>
      </c>
      <c r="D4" s="6">
        <f aca="true" t="shared" si="0" ref="D4:I4">SUM(D5:D8)</f>
        <v>6</v>
      </c>
      <c r="E4" s="6">
        <f>SUM(E5:E8)</f>
        <v>-11.5</v>
      </c>
      <c r="F4" s="6">
        <f t="shared" si="0"/>
        <v>156.60000000000002</v>
      </c>
      <c r="G4" s="6">
        <f t="shared" si="0"/>
        <v>40.5</v>
      </c>
      <c r="H4" s="6">
        <f t="shared" si="0"/>
        <v>37.3</v>
      </c>
      <c r="I4" s="6">
        <f t="shared" si="0"/>
        <v>16.8</v>
      </c>
    </row>
    <row r="5" spans="1:9" s="3" customFormat="1" ht="16.5" customHeight="1">
      <c r="A5" s="4" t="s">
        <v>13</v>
      </c>
      <c r="B5" s="4">
        <v>104.9</v>
      </c>
      <c r="C5" s="21">
        <f>D5+E5+B5</f>
        <v>106.30000000000001</v>
      </c>
      <c r="D5" s="4">
        <v>3.5</v>
      </c>
      <c r="E5" s="4">
        <v>-2.1</v>
      </c>
      <c r="F5" s="4">
        <f>C5-G5-H5-I5</f>
        <v>78.80000000000001</v>
      </c>
      <c r="G5" s="4"/>
      <c r="H5" s="4">
        <v>27.5</v>
      </c>
      <c r="I5" s="4"/>
    </row>
    <row r="6" spans="1:9" s="3" customFormat="1" ht="16.5" customHeight="1">
      <c r="A6" s="4" t="s">
        <v>14</v>
      </c>
      <c r="B6" s="4">
        <v>12.9</v>
      </c>
      <c r="C6" s="21">
        <f>D6+E6+B6</f>
        <v>9.8</v>
      </c>
      <c r="D6" s="4"/>
      <c r="E6" s="4">
        <v>-3.1</v>
      </c>
      <c r="F6" s="4">
        <f>C6-G6-H6-I6</f>
        <v>7.500000000000001</v>
      </c>
      <c r="G6" s="4"/>
      <c r="H6" s="4"/>
      <c r="I6" s="4">
        <v>2.3</v>
      </c>
    </row>
    <row r="7" spans="1:9" s="3" customFormat="1" ht="16.5" customHeight="1">
      <c r="A7" s="4" t="s">
        <v>12</v>
      </c>
      <c r="B7" s="4">
        <v>17.9</v>
      </c>
      <c r="C7" s="21">
        <f>D7+E7+B7</f>
        <v>13.399999999999999</v>
      </c>
      <c r="D7" s="4"/>
      <c r="E7" s="4">
        <v>-4.5</v>
      </c>
      <c r="F7" s="4">
        <f>C7-G7-H7-I7</f>
        <v>13.399999999999999</v>
      </c>
      <c r="G7" s="4"/>
      <c r="H7" s="4"/>
      <c r="I7" s="4"/>
    </row>
    <row r="8" spans="1:9" s="3" customFormat="1" ht="16.5" customHeight="1" thickBot="1">
      <c r="A8" s="9" t="s">
        <v>11</v>
      </c>
      <c r="B8" s="9">
        <v>121</v>
      </c>
      <c r="C8" s="24">
        <f>D8+E8+B8</f>
        <v>121.7</v>
      </c>
      <c r="D8" s="9">
        <v>2.5</v>
      </c>
      <c r="E8" s="9">
        <v>-1.8</v>
      </c>
      <c r="F8" s="9">
        <f>C8-G8-H8-I8</f>
        <v>56.900000000000006</v>
      </c>
      <c r="G8" s="9">
        <v>40.5</v>
      </c>
      <c r="H8" s="9">
        <v>9.8</v>
      </c>
      <c r="I8" s="9">
        <v>14.5</v>
      </c>
    </row>
    <row r="9" spans="1:10" ht="16.5" customHeight="1" thickTop="1">
      <c r="A9" s="8" t="s">
        <v>15</v>
      </c>
      <c r="B9" s="8">
        <f aca="true" t="shared" si="1" ref="B9:G9">SUM(B10:B13)</f>
        <v>83</v>
      </c>
      <c r="C9" s="8">
        <f t="shared" si="1"/>
        <v>78</v>
      </c>
      <c r="D9" s="8">
        <f t="shared" si="1"/>
        <v>3</v>
      </c>
      <c r="E9" s="8">
        <f t="shared" si="1"/>
        <v>-8</v>
      </c>
      <c r="F9" s="22">
        <f t="shared" si="1"/>
        <v>10</v>
      </c>
      <c r="G9" s="8">
        <f t="shared" si="1"/>
        <v>68</v>
      </c>
      <c r="H9" s="8"/>
      <c r="I9" s="8"/>
      <c r="J9" s="23"/>
    </row>
    <row r="10" spans="1:9" ht="16.5" customHeight="1">
      <c r="A10" s="5" t="s">
        <v>16</v>
      </c>
      <c r="B10" s="5">
        <v>48</v>
      </c>
      <c r="C10" s="28">
        <f>D10+E10+B10</f>
        <v>45</v>
      </c>
      <c r="D10" s="5">
        <v>1</v>
      </c>
      <c r="E10" s="5">
        <v>-4</v>
      </c>
      <c r="F10" s="26"/>
      <c r="G10" s="5">
        <v>45</v>
      </c>
      <c r="H10" s="5"/>
      <c r="I10" s="5"/>
    </row>
    <row r="11" spans="1:9" ht="16.5" customHeight="1">
      <c r="A11" s="5" t="s">
        <v>17</v>
      </c>
      <c r="B11" s="5">
        <v>3</v>
      </c>
      <c r="C11" s="28">
        <f>D11+E11+B11</f>
        <v>3</v>
      </c>
      <c r="D11" s="5"/>
      <c r="E11" s="5"/>
      <c r="F11" s="26">
        <f>C11-G11-H11-I11</f>
        <v>3</v>
      </c>
      <c r="G11" s="5"/>
      <c r="H11" s="5"/>
      <c r="I11" s="5"/>
    </row>
    <row r="12" spans="1:9" ht="16.5" customHeight="1">
      <c r="A12" s="5" t="s">
        <v>29</v>
      </c>
      <c r="B12" s="5">
        <v>6</v>
      </c>
      <c r="C12" s="28">
        <f>D12+E12+B12</f>
        <v>5</v>
      </c>
      <c r="D12" s="5">
        <v>0</v>
      </c>
      <c r="E12" s="5">
        <v>-1</v>
      </c>
      <c r="F12" s="26">
        <v>2</v>
      </c>
      <c r="G12" s="5">
        <v>3</v>
      </c>
      <c r="H12" s="5"/>
      <c r="I12" s="5"/>
    </row>
    <row r="13" spans="1:9" ht="16.5" customHeight="1" thickBot="1">
      <c r="A13" s="10" t="s">
        <v>18</v>
      </c>
      <c r="B13" s="10">
        <v>26</v>
      </c>
      <c r="C13" s="29">
        <f>D13+E13+B13</f>
        <v>25</v>
      </c>
      <c r="D13" s="10">
        <v>2</v>
      </c>
      <c r="E13" s="10">
        <v>-3</v>
      </c>
      <c r="F13" s="27">
        <f>C13-G13-H13-I13</f>
        <v>5</v>
      </c>
      <c r="G13" s="10">
        <v>20</v>
      </c>
      <c r="H13" s="10"/>
      <c r="I13" s="10"/>
    </row>
    <row r="14" spans="1:9" ht="16.5" customHeight="1" thickTop="1">
      <c r="A14" s="8" t="s">
        <v>19</v>
      </c>
      <c r="B14" s="32"/>
      <c r="C14" s="33"/>
      <c r="D14" s="33"/>
      <c r="E14" s="33"/>
      <c r="F14" s="33"/>
      <c r="G14" s="33"/>
      <c r="H14" s="33"/>
      <c r="I14" s="34"/>
    </row>
    <row r="15" spans="1:9" ht="16.5" customHeight="1">
      <c r="A15" s="5" t="s">
        <v>20</v>
      </c>
      <c r="B15" s="5">
        <v>13</v>
      </c>
      <c r="C15" s="5">
        <v>13</v>
      </c>
      <c r="D15" s="5"/>
      <c r="E15" s="5"/>
      <c r="F15" s="5"/>
      <c r="G15" s="5">
        <v>13</v>
      </c>
      <c r="H15" s="5"/>
      <c r="I15" s="5"/>
    </row>
    <row r="16" spans="1:9" ht="16.5" customHeight="1">
      <c r="A16" s="4" t="s">
        <v>33</v>
      </c>
      <c r="B16" s="5">
        <v>63.6</v>
      </c>
      <c r="C16" s="5">
        <f>B16+D16</f>
        <v>67.4</v>
      </c>
      <c r="D16" s="5">
        <v>3.8</v>
      </c>
      <c r="E16" s="5">
        <v>0</v>
      </c>
      <c r="F16" s="5"/>
      <c r="G16" s="4">
        <v>67.4</v>
      </c>
      <c r="H16" s="4"/>
      <c r="I16" s="4"/>
    </row>
    <row r="17" spans="1:9" ht="16.5" customHeight="1">
      <c r="A17" s="5" t="s">
        <v>21</v>
      </c>
      <c r="B17" s="5">
        <v>1</v>
      </c>
      <c r="C17" s="5">
        <v>1</v>
      </c>
      <c r="D17" s="5"/>
      <c r="E17" s="5"/>
      <c r="F17" s="5"/>
      <c r="G17" s="5">
        <v>1</v>
      </c>
      <c r="H17" s="5"/>
      <c r="I17" s="5"/>
    </row>
    <row r="18" spans="1:9" ht="16.5" customHeight="1">
      <c r="A18" s="5" t="s">
        <v>39</v>
      </c>
      <c r="B18" s="5">
        <v>11.93</v>
      </c>
      <c r="C18" s="5">
        <f>B18+D18</f>
        <v>12.73</v>
      </c>
      <c r="D18" s="5">
        <v>0.8</v>
      </c>
      <c r="E18" s="5">
        <v>0</v>
      </c>
      <c r="F18" s="5"/>
      <c r="G18" s="5">
        <v>12.73</v>
      </c>
      <c r="H18" s="5"/>
      <c r="I18" s="5"/>
    </row>
    <row r="19" spans="1:9" ht="16.5" customHeight="1">
      <c r="A19" s="5" t="s">
        <v>22</v>
      </c>
      <c r="B19" s="5">
        <v>2</v>
      </c>
      <c r="C19" s="5">
        <v>2</v>
      </c>
      <c r="D19" s="5"/>
      <c r="E19" s="5"/>
      <c r="F19" s="5"/>
      <c r="G19" s="5">
        <v>2</v>
      </c>
      <c r="H19" s="5"/>
      <c r="I19" s="5"/>
    </row>
    <row r="20" spans="1:9" ht="16.5" customHeight="1">
      <c r="A20" s="5" t="s">
        <v>23</v>
      </c>
      <c r="B20" s="4">
        <f>59.55+3.6</f>
        <v>63.15</v>
      </c>
      <c r="C20" s="4">
        <f>B20+D20</f>
        <v>66.65</v>
      </c>
      <c r="D20" s="4">
        <v>3.5</v>
      </c>
      <c r="E20" s="4"/>
      <c r="F20" s="4">
        <v>66.65</v>
      </c>
      <c r="G20" s="4"/>
      <c r="H20" s="5"/>
      <c r="I20" s="5"/>
    </row>
    <row r="21" spans="1:9" ht="16.5" customHeight="1">
      <c r="A21" s="5" t="s">
        <v>24</v>
      </c>
      <c r="B21" s="5">
        <v>6</v>
      </c>
      <c r="C21" s="5">
        <v>6</v>
      </c>
      <c r="D21" s="5"/>
      <c r="E21" s="5"/>
      <c r="F21" s="5">
        <v>3</v>
      </c>
      <c r="G21" s="5">
        <v>3</v>
      </c>
      <c r="H21" s="5"/>
      <c r="I21" s="5"/>
    </row>
    <row r="22" spans="1:9" ht="16.5" customHeight="1" thickBot="1">
      <c r="A22" s="10" t="s">
        <v>25</v>
      </c>
      <c r="B22" s="10">
        <v>1</v>
      </c>
      <c r="C22" s="10">
        <v>1</v>
      </c>
      <c r="D22" s="10"/>
      <c r="E22" s="10"/>
      <c r="F22" s="10">
        <v>1</v>
      </c>
      <c r="G22" s="10"/>
      <c r="H22" s="10"/>
      <c r="I22" s="10"/>
    </row>
    <row r="23" spans="1:9" ht="16.5" customHeight="1" thickBot="1" thickTop="1">
      <c r="A23" s="11" t="s">
        <v>26</v>
      </c>
      <c r="B23" s="11">
        <v>18</v>
      </c>
      <c r="C23" s="11">
        <v>18</v>
      </c>
      <c r="D23" s="11"/>
      <c r="E23" s="11"/>
      <c r="F23" s="11">
        <v>8</v>
      </c>
      <c r="G23" s="11">
        <v>10</v>
      </c>
      <c r="H23" s="11"/>
      <c r="I23" s="11"/>
    </row>
    <row r="24" spans="1:9" ht="16.5" customHeight="1" thickTop="1">
      <c r="A24" s="18" t="s">
        <v>31</v>
      </c>
      <c r="B24" s="36">
        <v>1433</v>
      </c>
      <c r="C24" s="36">
        <v>152</v>
      </c>
      <c r="D24" s="36"/>
      <c r="E24" s="36">
        <f>C24-B24</f>
        <v>-1281</v>
      </c>
      <c r="F24" s="30"/>
      <c r="G24" s="30"/>
      <c r="H24" s="30"/>
      <c r="I24" s="30"/>
    </row>
    <row r="25" spans="1:9" ht="15.75" thickBot="1">
      <c r="A25" s="19" t="s">
        <v>32</v>
      </c>
      <c r="B25" s="37"/>
      <c r="C25" s="37"/>
      <c r="D25" s="37"/>
      <c r="E25" s="37"/>
      <c r="F25" s="31"/>
      <c r="G25" s="31"/>
      <c r="H25" s="31"/>
      <c r="I25" s="31"/>
    </row>
    <row r="26" spans="1:9" ht="16.5" thickBot="1" thickTop="1">
      <c r="A26" s="11" t="s">
        <v>27</v>
      </c>
      <c r="B26" s="11">
        <v>0</v>
      </c>
      <c r="C26" s="11"/>
      <c r="D26" s="11"/>
      <c r="E26" s="11"/>
      <c r="F26" s="11"/>
      <c r="G26" s="11"/>
      <c r="H26" s="11"/>
      <c r="I26" s="11"/>
    </row>
    <row r="27" spans="1:9" ht="16.5" thickBot="1" thickTop="1">
      <c r="A27" s="11" t="s">
        <v>28</v>
      </c>
      <c r="B27" s="11">
        <v>9</v>
      </c>
      <c r="C27" s="11">
        <v>9</v>
      </c>
      <c r="D27" s="11"/>
      <c r="E27" s="11"/>
      <c r="F27" s="11">
        <v>9</v>
      </c>
      <c r="G27" s="11"/>
      <c r="H27" s="11"/>
      <c r="I27" s="11"/>
    </row>
    <row r="28" spans="1:9" ht="32.25" customHeight="1" thickBot="1" thickTop="1">
      <c r="A28" s="15" t="s">
        <v>30</v>
      </c>
      <c r="B28" s="16">
        <v>2</v>
      </c>
      <c r="C28" s="16">
        <v>2</v>
      </c>
      <c r="D28" s="16"/>
      <c r="E28" s="16"/>
      <c r="F28" s="16"/>
      <c r="G28" s="16"/>
      <c r="H28" s="16"/>
      <c r="I28" s="16"/>
    </row>
    <row r="29" spans="1:9" ht="15.75" thickTop="1">
      <c r="A29" s="17"/>
      <c r="B29" s="17"/>
      <c r="C29" s="17"/>
      <c r="D29" s="17"/>
      <c r="E29" s="17"/>
      <c r="F29" s="17"/>
      <c r="G29" s="17"/>
      <c r="H29" s="17"/>
      <c r="I29" s="17"/>
    </row>
    <row r="30" ht="15">
      <c r="A30" s="1" t="s">
        <v>37</v>
      </c>
    </row>
  </sheetData>
  <mergeCells count="12">
    <mergeCell ref="B1:C1"/>
    <mergeCell ref="D1:E1"/>
    <mergeCell ref="F1:I1"/>
    <mergeCell ref="B14:I14"/>
    <mergeCell ref="B24:B25"/>
    <mergeCell ref="C24:C25"/>
    <mergeCell ref="D24:D25"/>
    <mergeCell ref="E24:E25"/>
    <mergeCell ref="F24:F25"/>
    <mergeCell ref="G24:G25"/>
    <mergeCell ref="H24:H25"/>
    <mergeCell ref="I24:I25"/>
  </mergeCells>
  <printOptions horizontalCentered="1"/>
  <pageMargins left="0.7874015748031497" right="0.7874015748031497" top="0.74" bottom="0.34" header="0.38" footer="0.15748031496062992"/>
  <pageSetup horizontalDpi="600" verticalDpi="600" orientation="landscape" paperSize="9" r:id="rId1"/>
  <headerFooter alignWithMargins="0">
    <oddHeader>&amp;LCZĘŚĆ TABELARYCZNA&amp;C&amp;12INFORMACJA O STANIE MIENIA KOMUNALNEGO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D20" sqref="D20"/>
    </sheetView>
  </sheetViews>
  <sheetFormatPr defaultColWidth="9.140625" defaultRowHeight="12.75"/>
  <cols>
    <col min="1" max="1" width="32.57421875" style="1" customWidth="1"/>
    <col min="2" max="2" width="13.7109375" style="1" customWidth="1"/>
    <col min="3" max="3" width="12.8515625" style="1" customWidth="1"/>
    <col min="4" max="5" width="11.8515625" style="1" customWidth="1"/>
    <col min="6" max="6" width="10.7109375" style="1" customWidth="1"/>
    <col min="7" max="7" width="10.8515625" style="1" customWidth="1"/>
    <col min="8" max="8" width="11.7109375" style="1" customWidth="1"/>
    <col min="9" max="9" width="10.7109375" style="1" customWidth="1"/>
    <col min="10" max="16384" width="9.140625" style="1" customWidth="1"/>
  </cols>
  <sheetData>
    <row r="1" spans="1:9" s="12" customFormat="1" ht="21.75" customHeight="1" thickTop="1">
      <c r="A1" s="20" t="s">
        <v>0</v>
      </c>
      <c r="B1" s="35" t="s">
        <v>1</v>
      </c>
      <c r="C1" s="35"/>
      <c r="D1" s="35" t="s">
        <v>2</v>
      </c>
      <c r="E1" s="35"/>
      <c r="F1" s="35" t="s">
        <v>3</v>
      </c>
      <c r="G1" s="35"/>
      <c r="H1" s="35"/>
      <c r="I1" s="35"/>
    </row>
    <row r="2" spans="1:9" s="14" customFormat="1" ht="26.25" thickBot="1">
      <c r="A2" s="13"/>
      <c r="B2" s="13" t="s">
        <v>38</v>
      </c>
      <c r="C2" s="13" t="s">
        <v>41</v>
      </c>
      <c r="D2" s="13" t="s">
        <v>4</v>
      </c>
      <c r="E2" s="13" t="s">
        <v>9</v>
      </c>
      <c r="F2" s="13" t="s">
        <v>5</v>
      </c>
      <c r="G2" s="13" t="s">
        <v>8</v>
      </c>
      <c r="H2" s="13" t="s">
        <v>6</v>
      </c>
      <c r="I2" s="13" t="s">
        <v>7</v>
      </c>
    </row>
    <row r="3" spans="1:9" s="2" customFormat="1" ht="14.25" thickBot="1" thickTop="1">
      <c r="A3" s="7">
        <v>1</v>
      </c>
      <c r="B3" s="7">
        <v>2</v>
      </c>
      <c r="C3" s="25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</row>
    <row r="4" spans="1:9" s="3" customFormat="1" ht="16.5" customHeight="1" thickTop="1">
      <c r="A4" s="6" t="s">
        <v>10</v>
      </c>
      <c r="B4" s="6">
        <f>SUM(B5:B8)</f>
        <v>254.6</v>
      </c>
      <c r="C4" s="21">
        <f>D4+E4+B4</f>
        <v>249.4</v>
      </c>
      <c r="D4" s="6">
        <f aca="true" t="shared" si="0" ref="D4:I4">SUM(D5:D8)</f>
        <v>3.5</v>
      </c>
      <c r="E4" s="6">
        <f>SUM(E5:E8)</f>
        <v>-8.7</v>
      </c>
      <c r="F4" s="6">
        <f t="shared" si="0"/>
        <v>150.70000000000002</v>
      </c>
      <c r="G4" s="6">
        <f t="shared" si="0"/>
        <v>40.8</v>
      </c>
      <c r="H4" s="6">
        <f t="shared" si="0"/>
        <v>41.400000000000006</v>
      </c>
      <c r="I4" s="6">
        <f t="shared" si="0"/>
        <v>16.5</v>
      </c>
    </row>
    <row r="5" spans="1:9" s="3" customFormat="1" ht="16.5" customHeight="1">
      <c r="A5" s="4" t="s">
        <v>13</v>
      </c>
      <c r="B5" s="4">
        <v>104.9</v>
      </c>
      <c r="C5" s="21">
        <f>D5+E5+B5</f>
        <v>106.5</v>
      </c>
      <c r="D5" s="4">
        <v>3.5</v>
      </c>
      <c r="E5" s="4">
        <v>-1.9</v>
      </c>
      <c r="F5" s="4">
        <f>C5-G5-H5-I5</f>
        <v>74.9</v>
      </c>
      <c r="G5" s="4"/>
      <c r="H5" s="4">
        <v>31.6</v>
      </c>
      <c r="I5" s="4"/>
    </row>
    <row r="6" spans="1:9" s="3" customFormat="1" ht="16.5" customHeight="1">
      <c r="A6" s="4" t="s">
        <v>14</v>
      </c>
      <c r="B6" s="4">
        <v>10.7</v>
      </c>
      <c r="C6" s="21">
        <f>D6+E6+B6</f>
        <v>7.6</v>
      </c>
      <c r="D6" s="4"/>
      <c r="E6" s="4">
        <v>-3.1</v>
      </c>
      <c r="F6" s="4">
        <f>C6-G6-H6-I6</f>
        <v>5.5</v>
      </c>
      <c r="G6" s="4"/>
      <c r="H6" s="4"/>
      <c r="I6" s="4">
        <v>2.1</v>
      </c>
    </row>
    <row r="7" spans="1:9" s="3" customFormat="1" ht="16.5" customHeight="1">
      <c r="A7" s="4" t="s">
        <v>12</v>
      </c>
      <c r="B7" s="4">
        <v>17.9</v>
      </c>
      <c r="C7" s="21">
        <f>D7+E7+B7</f>
        <v>15.399999999999999</v>
      </c>
      <c r="D7" s="4"/>
      <c r="E7" s="4">
        <v>-2.5</v>
      </c>
      <c r="F7" s="4">
        <f>C7-G7-H7-I7</f>
        <v>15.399999999999999</v>
      </c>
      <c r="G7" s="4"/>
      <c r="H7" s="4"/>
      <c r="I7" s="4"/>
    </row>
    <row r="8" spans="1:9" s="3" customFormat="1" ht="16.5" customHeight="1" thickBot="1">
      <c r="A8" s="9" t="s">
        <v>11</v>
      </c>
      <c r="B8" s="9">
        <v>121.1</v>
      </c>
      <c r="C8" s="24">
        <f>D8+E8+B8</f>
        <v>119.89999999999999</v>
      </c>
      <c r="D8" s="9"/>
      <c r="E8" s="9">
        <v>-1.2</v>
      </c>
      <c r="F8" s="4">
        <f>C8-G8-H8-I8</f>
        <v>54.9</v>
      </c>
      <c r="G8" s="9">
        <v>40.8</v>
      </c>
      <c r="H8" s="9">
        <v>9.8</v>
      </c>
      <c r="I8" s="9">
        <v>14.4</v>
      </c>
    </row>
    <row r="9" spans="1:10" ht="16.5" customHeight="1" thickTop="1">
      <c r="A9" s="8" t="s">
        <v>15</v>
      </c>
      <c r="B9" s="8">
        <f aca="true" t="shared" si="1" ref="B9:G9">SUM(B10:B13)</f>
        <v>83</v>
      </c>
      <c r="C9" s="8">
        <f t="shared" si="1"/>
        <v>77</v>
      </c>
      <c r="D9" s="8">
        <f t="shared" si="1"/>
        <v>1</v>
      </c>
      <c r="E9" s="8">
        <f t="shared" si="1"/>
        <v>-7</v>
      </c>
      <c r="F9" s="22">
        <f t="shared" si="1"/>
        <v>10</v>
      </c>
      <c r="G9" s="8">
        <f t="shared" si="1"/>
        <v>66</v>
      </c>
      <c r="H9" s="8"/>
      <c r="I9" s="8"/>
      <c r="J9" s="23"/>
    </row>
    <row r="10" spans="1:9" ht="16.5" customHeight="1">
      <c r="A10" s="5" t="s">
        <v>16</v>
      </c>
      <c r="B10" s="5">
        <v>48</v>
      </c>
      <c r="C10" s="28">
        <f>D10+E10+B10</f>
        <v>45</v>
      </c>
      <c r="D10" s="5">
        <v>1</v>
      </c>
      <c r="E10" s="5">
        <v>-4</v>
      </c>
      <c r="F10" s="26"/>
      <c r="G10" s="5">
        <v>43</v>
      </c>
      <c r="H10" s="5"/>
      <c r="I10" s="5"/>
    </row>
    <row r="11" spans="1:9" ht="16.5" customHeight="1">
      <c r="A11" s="5" t="s">
        <v>17</v>
      </c>
      <c r="B11" s="5">
        <v>3</v>
      </c>
      <c r="C11" s="28">
        <f>D11+E11+B11</f>
        <v>3</v>
      </c>
      <c r="D11" s="5"/>
      <c r="E11" s="5"/>
      <c r="F11" s="26">
        <v>2</v>
      </c>
      <c r="G11" s="5"/>
      <c r="H11" s="5"/>
      <c r="I11" s="5"/>
    </row>
    <row r="12" spans="1:9" ht="16.5" customHeight="1">
      <c r="A12" s="5" t="s">
        <v>29</v>
      </c>
      <c r="B12" s="5">
        <v>6</v>
      </c>
      <c r="C12" s="28">
        <f>D12+E12+B12</f>
        <v>5</v>
      </c>
      <c r="D12" s="5">
        <v>0</v>
      </c>
      <c r="E12" s="5">
        <v>-1</v>
      </c>
      <c r="F12" s="26">
        <v>2</v>
      </c>
      <c r="G12" s="5">
        <v>3</v>
      </c>
      <c r="H12" s="5"/>
      <c r="I12" s="5"/>
    </row>
    <row r="13" spans="1:9" ht="16.5" customHeight="1" thickBot="1">
      <c r="A13" s="10" t="s">
        <v>18</v>
      </c>
      <c r="B13" s="10">
        <v>26</v>
      </c>
      <c r="C13" s="29">
        <f>D13+E13+B13</f>
        <v>24</v>
      </c>
      <c r="D13" s="10">
        <v>0</v>
      </c>
      <c r="E13" s="10">
        <v>-2</v>
      </c>
      <c r="F13" s="27">
        <v>6</v>
      </c>
      <c r="G13" s="10">
        <v>20</v>
      </c>
      <c r="H13" s="10"/>
      <c r="I13" s="10"/>
    </row>
    <row r="14" spans="1:9" ht="16.5" customHeight="1" thickTop="1">
      <c r="A14" s="8" t="s">
        <v>19</v>
      </c>
      <c r="B14" s="32"/>
      <c r="C14" s="33"/>
      <c r="D14" s="33"/>
      <c r="E14" s="33"/>
      <c r="F14" s="33"/>
      <c r="G14" s="33"/>
      <c r="H14" s="33"/>
      <c r="I14" s="34"/>
    </row>
    <row r="15" spans="1:9" ht="16.5" customHeight="1">
      <c r="A15" s="5" t="s">
        <v>20</v>
      </c>
      <c r="B15" s="5">
        <v>13</v>
      </c>
      <c r="C15" s="5">
        <v>13</v>
      </c>
      <c r="D15" s="5"/>
      <c r="E15" s="5"/>
      <c r="F15" s="5"/>
      <c r="G15" s="5">
        <v>13</v>
      </c>
      <c r="H15" s="5"/>
      <c r="I15" s="5"/>
    </row>
    <row r="16" spans="1:9" ht="16.5" customHeight="1">
      <c r="A16" s="4" t="s">
        <v>33</v>
      </c>
      <c r="B16" s="5">
        <v>67.4</v>
      </c>
      <c r="C16" s="5">
        <f>B16+D16</f>
        <v>67.80000000000001</v>
      </c>
      <c r="D16" s="5">
        <v>0.4</v>
      </c>
      <c r="E16" s="5">
        <v>0</v>
      </c>
      <c r="F16" s="5"/>
      <c r="G16" s="4">
        <v>67.8</v>
      </c>
      <c r="H16" s="4"/>
      <c r="I16" s="4"/>
    </row>
    <row r="17" spans="1:9" ht="16.5" customHeight="1">
      <c r="A17" s="5" t="s">
        <v>21</v>
      </c>
      <c r="B17" s="5">
        <v>1</v>
      </c>
      <c r="C17" s="5">
        <v>1</v>
      </c>
      <c r="D17" s="5"/>
      <c r="E17" s="5"/>
      <c r="F17" s="5"/>
      <c r="G17" s="5">
        <v>1</v>
      </c>
      <c r="H17" s="5"/>
      <c r="I17" s="5"/>
    </row>
    <row r="18" spans="1:9" ht="16.5" customHeight="1">
      <c r="A18" s="5" t="s">
        <v>39</v>
      </c>
      <c r="B18" s="5">
        <v>11.93</v>
      </c>
      <c r="C18" s="5">
        <f>B18+D18</f>
        <v>12.33</v>
      </c>
      <c r="D18" s="5">
        <v>0.4</v>
      </c>
      <c r="E18" s="5">
        <v>0</v>
      </c>
      <c r="F18" s="5"/>
      <c r="G18" s="5">
        <v>12.33</v>
      </c>
      <c r="H18" s="5"/>
      <c r="I18" s="5"/>
    </row>
    <row r="19" spans="1:9" ht="16.5" customHeight="1">
      <c r="A19" s="5" t="s">
        <v>22</v>
      </c>
      <c r="B19" s="5">
        <v>2</v>
      </c>
      <c r="C19" s="5">
        <v>2</v>
      </c>
      <c r="D19" s="5"/>
      <c r="E19" s="5"/>
      <c r="F19" s="5"/>
      <c r="G19" s="5">
        <v>2</v>
      </c>
      <c r="H19" s="5"/>
      <c r="I19" s="5"/>
    </row>
    <row r="20" spans="1:9" ht="16.5" customHeight="1">
      <c r="A20" s="5" t="s">
        <v>23</v>
      </c>
      <c r="B20" s="4">
        <v>66.6</v>
      </c>
      <c r="C20" s="4">
        <f>B20+D20</f>
        <v>71.6</v>
      </c>
      <c r="D20" s="4">
        <v>5</v>
      </c>
      <c r="E20" s="4"/>
      <c r="F20" s="4">
        <v>71.6</v>
      </c>
      <c r="G20" s="4"/>
      <c r="H20" s="5"/>
      <c r="I20" s="5"/>
    </row>
    <row r="21" spans="1:9" ht="16.5" customHeight="1">
      <c r="A21" s="5" t="s">
        <v>24</v>
      </c>
      <c r="B21" s="5">
        <v>6</v>
      </c>
      <c r="C21" s="5">
        <v>6</v>
      </c>
      <c r="D21" s="5"/>
      <c r="E21" s="5"/>
      <c r="F21" s="5">
        <v>3</v>
      </c>
      <c r="G21" s="5">
        <v>3</v>
      </c>
      <c r="H21" s="5"/>
      <c r="I21" s="5"/>
    </row>
    <row r="22" spans="1:9" ht="16.5" customHeight="1" thickBot="1">
      <c r="A22" s="10" t="s">
        <v>25</v>
      </c>
      <c r="B22" s="10">
        <v>1</v>
      </c>
      <c r="C22" s="10">
        <v>1</v>
      </c>
      <c r="D22" s="10"/>
      <c r="E22" s="10"/>
      <c r="F22" s="10">
        <v>1</v>
      </c>
      <c r="G22" s="10"/>
      <c r="H22" s="10"/>
      <c r="I22" s="10"/>
    </row>
    <row r="23" spans="1:9" ht="16.5" customHeight="1" thickBot="1" thickTop="1">
      <c r="A23" s="11" t="s">
        <v>26</v>
      </c>
      <c r="B23" s="11">
        <v>18</v>
      </c>
      <c r="C23" s="11">
        <v>18</v>
      </c>
      <c r="D23" s="11"/>
      <c r="E23" s="11"/>
      <c r="F23" s="11">
        <v>8</v>
      </c>
      <c r="G23" s="11">
        <v>10</v>
      </c>
      <c r="H23" s="11"/>
      <c r="I23" s="11"/>
    </row>
    <row r="24" spans="1:9" ht="16.5" customHeight="1" thickTop="1">
      <c r="A24" s="18" t="s">
        <v>31</v>
      </c>
      <c r="B24" s="36">
        <v>537</v>
      </c>
      <c r="C24" s="36">
        <f>D24+E24+B24</f>
        <v>95</v>
      </c>
      <c r="D24" s="36"/>
      <c r="E24" s="36">
        <v>-442</v>
      </c>
      <c r="F24" s="30"/>
      <c r="G24" s="30"/>
      <c r="H24" s="30"/>
      <c r="I24" s="30"/>
    </row>
    <row r="25" spans="1:9" ht="15.75" thickBot="1">
      <c r="A25" s="19" t="s">
        <v>32</v>
      </c>
      <c r="B25" s="37"/>
      <c r="C25" s="37"/>
      <c r="D25" s="37"/>
      <c r="E25" s="37"/>
      <c r="F25" s="31"/>
      <c r="G25" s="31"/>
      <c r="H25" s="31"/>
      <c r="I25" s="31"/>
    </row>
    <row r="26" spans="1:9" ht="16.5" thickBot="1" thickTop="1">
      <c r="A26" s="11" t="s">
        <v>27</v>
      </c>
      <c r="B26" s="11">
        <v>0</v>
      </c>
      <c r="C26" s="11"/>
      <c r="D26" s="11"/>
      <c r="E26" s="11"/>
      <c r="F26" s="11"/>
      <c r="G26" s="11"/>
      <c r="H26" s="11"/>
      <c r="I26" s="11"/>
    </row>
    <row r="27" spans="1:9" ht="16.5" thickBot="1" thickTop="1">
      <c r="A27" s="11" t="s">
        <v>28</v>
      </c>
      <c r="B27" s="11">
        <v>9</v>
      </c>
      <c r="C27" s="11">
        <v>9</v>
      </c>
      <c r="D27" s="11"/>
      <c r="E27" s="11"/>
      <c r="F27" s="11">
        <v>9</v>
      </c>
      <c r="G27" s="11"/>
      <c r="H27" s="11"/>
      <c r="I27" s="11"/>
    </row>
    <row r="28" spans="1:9" ht="32.25" customHeight="1" thickBot="1" thickTop="1">
      <c r="A28" s="15" t="s">
        <v>30</v>
      </c>
      <c r="B28" s="16">
        <v>2</v>
      </c>
      <c r="C28" s="16">
        <v>2</v>
      </c>
      <c r="D28" s="16"/>
      <c r="E28" s="16"/>
      <c r="F28" s="16"/>
      <c r="G28" s="16"/>
      <c r="H28" s="16"/>
      <c r="I28" s="16"/>
    </row>
    <row r="29" spans="1:9" ht="15.75" thickTop="1">
      <c r="A29" s="17"/>
      <c r="B29" s="17"/>
      <c r="C29" s="17"/>
      <c r="D29" s="17"/>
      <c r="E29" s="17"/>
      <c r="F29" s="17"/>
      <c r="G29" s="17"/>
      <c r="H29" s="17"/>
      <c r="I29" s="17"/>
    </row>
    <row r="30" ht="15">
      <c r="A30" s="1" t="s">
        <v>40</v>
      </c>
    </row>
  </sheetData>
  <mergeCells count="12">
    <mergeCell ref="B1:C1"/>
    <mergeCell ref="D1:E1"/>
    <mergeCell ref="F1:I1"/>
    <mergeCell ref="B14:I14"/>
    <mergeCell ref="B24:B25"/>
    <mergeCell ref="C24:C25"/>
    <mergeCell ref="D24:D25"/>
    <mergeCell ref="E24:E25"/>
    <mergeCell ref="F24:F25"/>
    <mergeCell ref="G24:G25"/>
    <mergeCell ref="H24:H25"/>
    <mergeCell ref="I24:I25"/>
  </mergeCells>
  <printOptions/>
  <pageMargins left="0.75" right="0.66" top="0.74" bottom="0.39" header="0.19" footer="0.22"/>
  <pageSetup horizontalDpi="600" verticalDpi="600" orientation="landscape" paperSize="9" r:id="rId1"/>
  <headerFooter alignWithMargins="0">
    <oddHeader>&amp;LCZĘŚ TABELARYCZNA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Danuta</cp:lastModifiedBy>
  <cp:lastPrinted>2007-12-29T14:57:44Z</cp:lastPrinted>
  <dcterms:created xsi:type="dcterms:W3CDTF">2000-11-16T18:45:07Z</dcterms:created>
  <dcterms:modified xsi:type="dcterms:W3CDTF">2007-12-29T14:59:14Z</dcterms:modified>
  <cp:category/>
  <cp:version/>
  <cp:contentType/>
  <cp:contentStatus/>
</cp:coreProperties>
</file>